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Florsheim\"/>
    </mc:Choice>
  </mc:AlternateContent>
  <xr:revisionPtr revIDLastSave="0" documentId="8_{FE5A87A6-ECA9-4ECC-9A67-B34C51049451}" xr6:coauthVersionLast="47" xr6:coauthVersionMax="47" xr10:uidLastSave="{00000000-0000-0000-0000-000000000000}"/>
  <bookViews>
    <workbookView xWindow="-108" yWindow="-108" windowWidth="23256" windowHeight="12720" xr2:uid="{421F669E-794F-4F85-BD80-6C670FF689A4}"/>
  </bookViews>
  <sheets>
    <sheet name="FLORSHEIM SCHOOL 2025" sheetId="1" r:id="rId1"/>
  </sheets>
  <definedNames>
    <definedName name="_xlnm._FilterDatabase" localSheetId="0" hidden="1">'FLORSHEIM SCHOOL 2025'!$A$10:$Y$34</definedName>
    <definedName name="_xlnm.Print_Area" localSheetId="0">'FLORSHEIM SCHOOL 2025'!$A$1:$Y$35</definedName>
    <definedName name="_xlnm.Print_Titles" localSheetId="0">'FLORSHEIM SCHOOL 2025'!$8:$9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1" i="1" l="1"/>
  <c r="W15" i="1"/>
  <c r="Y15" i="1" s="1"/>
  <c r="W14" i="1"/>
  <c r="Y14" i="1" s="1"/>
  <c r="W20" i="1"/>
  <c r="Y20" i="1" s="1"/>
  <c r="W27" i="1"/>
  <c r="Y27" i="1" s="1"/>
  <c r="W26" i="1"/>
  <c r="Y26" i="1" s="1"/>
  <c r="W31" i="1"/>
  <c r="Y31" i="1" s="1"/>
  <c r="W29" i="1"/>
  <c r="Y29" i="1" s="1"/>
  <c r="W18" i="1"/>
  <c r="Y18" i="1" s="1"/>
  <c r="W17" i="1"/>
  <c r="Y17" i="1" s="1"/>
  <c r="W24" i="1"/>
  <c r="Y24" i="1" s="1"/>
  <c r="W23" i="1"/>
  <c r="Y23" i="1" s="1"/>
  <c r="W12" i="1"/>
  <c r="Y12" i="1" s="1"/>
  <c r="W11" i="1"/>
  <c r="W32" i="1" l="1"/>
  <c r="Y11" i="1"/>
  <c r="Y32" i="1" s="1"/>
</calcChain>
</file>

<file path=xl/sharedStrings.xml><?xml version="1.0" encoding="utf-8"?>
<sst xmlns="http://schemas.openxmlformats.org/spreadsheetml/2006/main" count="121" uniqueCount="53">
  <si>
    <t>WHOLESALE</t>
  </si>
  <si>
    <t>RRP</t>
  </si>
  <si>
    <t>STYLE NAME</t>
  </si>
  <si>
    <t>COLOUR</t>
  </si>
  <si>
    <t>STYLE CODE</t>
  </si>
  <si>
    <t>COLOUR CODE</t>
  </si>
  <si>
    <t>001</t>
  </si>
  <si>
    <t>121286</t>
  </si>
  <si>
    <t>IMAGE LINK</t>
  </si>
  <si>
    <t>Total Units</t>
  </si>
  <si>
    <t>Total Dollar Incl GST</t>
  </si>
  <si>
    <t>ACCOUNT NAME:</t>
  </si>
  <si>
    <t>DATE:</t>
  </si>
  <si>
    <t>PO:</t>
  </si>
  <si>
    <t>PH: 03 94855600  EMAIL: sales@florsheim.com.au</t>
  </si>
  <si>
    <t>BLACK</t>
  </si>
  <si>
    <t>2025 SCHOOL COLLECTION</t>
  </si>
  <si>
    <t>KORE PRO PLAIN</t>
  </si>
  <si>
    <t>121557</t>
  </si>
  <si>
    <t>BAXTER PLAIN</t>
  </si>
  <si>
    <t>121542</t>
  </si>
  <si>
    <t>PATROL</t>
  </si>
  <si>
    <t>RANGER</t>
  </si>
  <si>
    <t>DEFENDER</t>
  </si>
  <si>
    <t>RAPTOR</t>
  </si>
  <si>
    <t>CENTRO PLAIN</t>
  </si>
  <si>
    <t>WIDTH</t>
  </si>
  <si>
    <t>DELIVERY DECEMBER JANUARY</t>
  </si>
  <si>
    <t>DEC/JAN</t>
  </si>
  <si>
    <t>PLEASE CHOOSE DELIVERY</t>
  </si>
  <si>
    <t xml:space="preserve">To Qualify for Indent Discount Deals - Close Off is June 20th </t>
  </si>
  <si>
    <t>BROOKFIELD</t>
  </si>
  <si>
    <t>121570</t>
  </si>
  <si>
    <t>121569</t>
  </si>
  <si>
    <t>121568</t>
  </si>
  <si>
    <t>121574</t>
  </si>
  <si>
    <t>121573</t>
  </si>
  <si>
    <t>121575</t>
  </si>
  <si>
    <t>121576</t>
  </si>
  <si>
    <t>121571</t>
  </si>
  <si>
    <t>121572</t>
  </si>
  <si>
    <t>MENS UK E</t>
  </si>
  <si>
    <t>121577</t>
  </si>
  <si>
    <t>121578</t>
  </si>
  <si>
    <t xml:space="preserve"> </t>
  </si>
  <si>
    <t xml:space="preserve">NOTES:   </t>
  </si>
  <si>
    <t>MENS UK EEE</t>
  </si>
  <si>
    <t>MENS UK D</t>
  </si>
  <si>
    <t>MENS UK EE</t>
  </si>
  <si>
    <t>MENS EURO EE</t>
  </si>
  <si>
    <t>INDENT ORDER DISCOUNT-PER DOOR = 5% 45 units + | 10% 81 Units + | FIS $500+ | Delivery December 2024 / January 2025</t>
  </si>
  <si>
    <t>IMAGE</t>
  </si>
  <si>
    <t>Contact Us for W/S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</si>
</sst>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\ ?/2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8"/>
      <color theme="0"/>
      <name val="Aptos Black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left" vertical="center"/>
    </xf>
    <xf numFmtId="49" fontId="0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0" fillId="0" borderId="22" xfId="0" applyNumberForma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4" fontId="0" fillId="0" borderId="28" xfId="0" applyNumberFormat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4" fontId="0" fillId="0" borderId="16" xfId="0" applyNumberForma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44" fontId="0" fillId="2" borderId="16" xfId="0" applyNumberForma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44" fontId="0" fillId="2" borderId="32" xfId="0" applyNumberFormat="1" applyFill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44" fontId="0" fillId="2" borderId="3" xfId="0" applyNumberFormat="1" applyFill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44" fontId="0" fillId="0" borderId="41" xfId="0" applyNumberFormat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44" fontId="0" fillId="2" borderId="30" xfId="1" applyFont="1" applyFill="1" applyBorder="1" applyAlignment="1">
      <alignment horizontal="left" vertical="center"/>
    </xf>
    <xf numFmtId="44" fontId="0" fillId="2" borderId="32" xfId="1" applyFont="1" applyFill="1" applyBorder="1" applyAlignment="1">
      <alignment horizontal="left" vertical="center"/>
    </xf>
    <xf numFmtId="44" fontId="1" fillId="0" borderId="50" xfId="1" applyFont="1" applyBorder="1" applyAlignment="1">
      <alignment horizontal="left" vertical="center"/>
    </xf>
    <xf numFmtId="44" fontId="1" fillId="0" borderId="47" xfId="1" applyFont="1" applyBorder="1" applyAlignment="1">
      <alignment horizontal="left" vertical="center"/>
    </xf>
    <xf numFmtId="44" fontId="0" fillId="2" borderId="39" xfId="1" applyFont="1" applyFill="1" applyBorder="1" applyAlignment="1">
      <alignment horizontal="left" vertical="center"/>
    </xf>
    <xf numFmtId="49" fontId="3" fillId="2" borderId="30" xfId="1" applyNumberFormat="1" applyFont="1" applyFill="1" applyBorder="1" applyAlignment="1">
      <alignment horizontal="center" vertical="center" wrapText="1"/>
    </xf>
    <xf numFmtId="49" fontId="3" fillId="2" borderId="32" xfId="1" applyNumberFormat="1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5" fillId="0" borderId="34" xfId="2" applyBorder="1" applyAlignment="1">
      <alignment horizontal="center" vertical="center" wrapText="1"/>
    </xf>
    <xf numFmtId="0" fontId="5" fillId="2" borderId="0" xfId="2" applyFill="1" applyBorder="1" applyAlignment="1">
      <alignment horizontal="center" vertical="center" wrapText="1"/>
    </xf>
    <xf numFmtId="0" fontId="5" fillId="0" borderId="51" xfId="2" applyBorder="1" applyAlignment="1">
      <alignment horizontal="center" vertical="center" wrapText="1"/>
    </xf>
    <xf numFmtId="0" fontId="5" fillId="2" borderId="34" xfId="2" applyFill="1" applyBorder="1" applyAlignment="1">
      <alignment horizontal="center" vertical="center" wrapText="1"/>
    </xf>
    <xf numFmtId="0" fontId="5" fillId="0" borderId="0" xfId="2" applyBorder="1" applyAlignment="1">
      <alignment horizontal="center" vertical="center" wrapText="1"/>
    </xf>
    <xf numFmtId="0" fontId="5" fillId="0" borderId="35" xfId="2" applyBorder="1" applyAlignment="1">
      <alignment horizontal="center" vertical="center" wrapText="1"/>
    </xf>
    <xf numFmtId="0" fontId="5" fillId="0" borderId="36" xfId="2" applyBorder="1" applyAlignment="1">
      <alignment horizontal="center" vertical="center" wrapText="1"/>
    </xf>
    <xf numFmtId="0" fontId="5" fillId="2" borderId="6" xfId="2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44" fontId="0" fillId="2" borderId="41" xfId="0" applyNumberForma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44" fontId="0" fillId="0" borderId="55" xfId="0" applyNumberFormat="1" applyBorder="1" applyAlignment="1">
      <alignment horizontal="left" vertical="center"/>
    </xf>
    <xf numFmtId="44" fontId="0" fillId="0" borderId="56" xfId="0" applyNumberForma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4" fontId="0" fillId="0" borderId="57" xfId="0" applyNumberFormat="1" applyBorder="1" applyAlignment="1">
      <alignment horizontal="left" vertical="center"/>
    </xf>
    <xf numFmtId="44" fontId="0" fillId="0" borderId="39" xfId="0" applyNumberFormat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9" fontId="0" fillId="0" borderId="25" xfId="1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44" fontId="0" fillId="2" borderId="19" xfId="1" applyFont="1" applyFill="1" applyBorder="1" applyAlignment="1">
      <alignment horizontal="center" vertical="center"/>
    </xf>
    <xf numFmtId="49" fontId="0" fillId="2" borderId="15" xfId="1" applyNumberFormat="1" applyFont="1" applyFill="1" applyBorder="1" applyAlignment="1">
      <alignment horizontal="center" vertical="center"/>
    </xf>
    <xf numFmtId="49" fontId="0" fillId="2" borderId="16" xfId="1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44" fontId="0" fillId="0" borderId="47" xfId="1" applyFont="1" applyBorder="1" applyAlignment="1">
      <alignment horizontal="center" vertical="center"/>
    </xf>
    <xf numFmtId="49" fontId="0" fillId="0" borderId="23" xfId="1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44" fontId="0" fillId="2" borderId="39" xfId="1" applyFont="1" applyFill="1" applyBorder="1" applyAlignment="1">
      <alignment horizontal="center" vertical="center"/>
    </xf>
    <xf numFmtId="49" fontId="0" fillId="2" borderId="30" xfId="1" applyNumberFormat="1" applyFont="1" applyFill="1" applyBorder="1" applyAlignment="1">
      <alignment horizontal="center" vertical="center"/>
    </xf>
    <xf numFmtId="49" fontId="0" fillId="2" borderId="32" xfId="1" applyNumberFormat="1" applyFont="1" applyFill="1" applyBorder="1" applyAlignment="1">
      <alignment horizontal="center" vertical="center"/>
    </xf>
    <xf numFmtId="44" fontId="0" fillId="0" borderId="23" xfId="1" applyFont="1" applyBorder="1" applyAlignment="1">
      <alignment horizontal="center" vertical="center" wrapText="1"/>
    </xf>
    <xf numFmtId="44" fontId="0" fillId="0" borderId="25" xfId="1" applyFont="1" applyBorder="1" applyAlignment="1">
      <alignment horizontal="center" vertical="center" wrapText="1"/>
    </xf>
    <xf numFmtId="44" fontId="0" fillId="2" borderId="30" xfId="1" applyFont="1" applyFill="1" applyBorder="1" applyAlignment="1">
      <alignment horizontal="center" vertical="center" wrapText="1"/>
    </xf>
    <xf numFmtId="44" fontId="0" fillId="2" borderId="32" xfId="1" applyFont="1" applyFill="1" applyBorder="1" applyAlignment="1">
      <alignment horizontal="center" vertical="center" wrapText="1"/>
    </xf>
    <xf numFmtId="44" fontId="0" fillId="0" borderId="19" xfId="1" applyFont="1" applyBorder="1" applyAlignment="1">
      <alignment horizontal="center" vertical="center"/>
    </xf>
    <xf numFmtId="49" fontId="0" fillId="0" borderId="15" xfId="1" applyNumberFormat="1" applyFont="1" applyBorder="1" applyAlignment="1">
      <alignment horizontal="center" vertical="center"/>
    </xf>
    <xf numFmtId="49" fontId="0" fillId="0" borderId="16" xfId="1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44" fontId="0" fillId="0" borderId="26" xfId="1" applyFont="1" applyBorder="1" applyAlignment="1">
      <alignment horizontal="center" vertical="center" wrapText="1"/>
    </xf>
    <xf numFmtId="44" fontId="0" fillId="0" borderId="28" xfId="1" applyFont="1" applyBorder="1" applyAlignment="1">
      <alignment horizontal="center" vertical="center" wrapText="1"/>
    </xf>
    <xf numFmtId="44" fontId="0" fillId="0" borderId="45" xfId="1" applyFont="1" applyBorder="1" applyAlignment="1">
      <alignment horizontal="center" vertical="center"/>
    </xf>
    <xf numFmtId="49" fontId="0" fillId="0" borderId="26" xfId="1" applyNumberFormat="1" applyFont="1" applyBorder="1" applyAlignment="1">
      <alignment horizontal="center" vertical="center"/>
    </xf>
    <xf numFmtId="49" fontId="0" fillId="0" borderId="28" xfId="1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44" fontId="0" fillId="0" borderId="20" xfId="1" applyFont="1" applyBorder="1" applyAlignment="1">
      <alignment horizontal="center" vertical="center" wrapText="1"/>
    </xf>
    <xf numFmtId="44" fontId="0" fillId="0" borderId="22" xfId="1" applyFont="1" applyBorder="1" applyAlignment="1">
      <alignment horizontal="center" vertical="center" wrapText="1"/>
    </xf>
    <xf numFmtId="44" fontId="0" fillId="0" borderId="46" xfId="1" applyFont="1" applyBorder="1" applyAlignment="1">
      <alignment horizontal="center" vertical="center"/>
    </xf>
    <xf numFmtId="49" fontId="0" fillId="0" borderId="20" xfId="1" applyNumberFormat="1" applyFont="1" applyBorder="1" applyAlignment="1">
      <alignment horizontal="center" vertical="center"/>
    </xf>
    <xf numFmtId="49" fontId="0" fillId="0" borderId="22" xfId="1" applyNumberFormat="1" applyFont="1" applyBorder="1" applyAlignment="1">
      <alignment horizontal="center" vertical="center"/>
    </xf>
    <xf numFmtId="44" fontId="0" fillId="0" borderId="26" xfId="1" applyFont="1" applyBorder="1" applyAlignment="1">
      <alignment horizontal="center" vertical="center"/>
    </xf>
    <xf numFmtId="44" fontId="0" fillId="0" borderId="28" xfId="1" applyFont="1" applyBorder="1" applyAlignment="1">
      <alignment horizontal="center" vertical="center"/>
    </xf>
    <xf numFmtId="44" fontId="0" fillId="0" borderId="20" xfId="1" applyFont="1" applyBorder="1" applyAlignment="1">
      <alignment horizontal="center" vertical="center"/>
    </xf>
    <xf numFmtId="44" fontId="0" fillId="0" borderId="22" xfId="1" applyFont="1" applyBorder="1" applyAlignment="1">
      <alignment horizontal="center" vertical="center"/>
    </xf>
    <xf numFmtId="49" fontId="0" fillId="3" borderId="20" xfId="1" applyNumberFormat="1" applyFont="1" applyFill="1" applyBorder="1" applyAlignment="1">
      <alignment horizontal="center" vertical="center"/>
    </xf>
    <xf numFmtId="44" fontId="0" fillId="2" borderId="30" xfId="1" applyFont="1" applyFill="1" applyBorder="1" applyAlignment="1">
      <alignment horizontal="center" vertical="center"/>
    </xf>
    <xf numFmtId="44" fontId="0" fillId="2" borderId="32" xfId="1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 wrapText="1"/>
    </xf>
    <xf numFmtId="44" fontId="0" fillId="2" borderId="2" xfId="1" applyFont="1" applyFill="1" applyBorder="1" applyAlignment="1">
      <alignment horizontal="center" vertical="center"/>
    </xf>
    <xf numFmtId="44" fontId="0" fillId="2" borderId="3" xfId="1" applyFont="1" applyFill="1" applyBorder="1" applyAlignment="1">
      <alignment horizontal="center" vertical="center"/>
    </xf>
    <xf numFmtId="44" fontId="0" fillId="2" borderId="44" xfId="1" applyFont="1" applyFill="1" applyBorder="1" applyAlignment="1">
      <alignment horizontal="center" vertical="center"/>
    </xf>
    <xf numFmtId="49" fontId="0" fillId="2" borderId="2" xfId="1" applyNumberFormat="1" applyFont="1" applyFill="1" applyBorder="1" applyAlignment="1">
      <alignment horizontal="center" vertical="center"/>
    </xf>
    <xf numFmtId="49" fontId="0" fillId="2" borderId="3" xfId="1" applyNumberFormat="1" applyFont="1" applyFill="1" applyBorder="1" applyAlignment="1">
      <alignment horizontal="center" vertical="center"/>
    </xf>
    <xf numFmtId="44" fontId="0" fillId="0" borderId="30" xfId="1" applyFont="1" applyBorder="1" applyAlignment="1">
      <alignment horizontal="center" vertical="center"/>
    </xf>
    <xf numFmtId="44" fontId="0" fillId="0" borderId="32" xfId="1" applyFont="1" applyBorder="1" applyAlignment="1">
      <alignment horizontal="center" vertical="center"/>
    </xf>
    <xf numFmtId="44" fontId="0" fillId="0" borderId="39" xfId="1" applyFont="1" applyBorder="1" applyAlignment="1">
      <alignment horizontal="center" vertical="center"/>
    </xf>
    <xf numFmtId="49" fontId="0" fillId="0" borderId="30" xfId="1" applyNumberFormat="1" applyFont="1" applyBorder="1" applyAlignment="1">
      <alignment horizontal="center" vertical="center"/>
    </xf>
    <xf numFmtId="49" fontId="0" fillId="0" borderId="32" xfId="1" applyNumberFormat="1" applyFont="1" applyBorder="1" applyAlignment="1">
      <alignment horizontal="center" vertical="center"/>
    </xf>
    <xf numFmtId="44" fontId="0" fillId="2" borderId="15" xfId="1" applyFont="1" applyFill="1" applyBorder="1" applyAlignment="1">
      <alignment horizontal="center" vertical="center"/>
    </xf>
    <xf numFmtId="44" fontId="0" fillId="2" borderId="16" xfId="1" applyFont="1" applyFill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164" fontId="15" fillId="0" borderId="31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5" fillId="2" borderId="30" xfId="0" applyFont="1" applyFill="1" applyBorder="1" applyAlignment="1">
      <alignment horizontal="center"/>
    </xf>
    <xf numFmtId="0" fontId="15" fillId="2" borderId="31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2" borderId="31" xfId="0" applyFont="1" applyFill="1" applyBorder="1" applyAlignment="1">
      <alignment horizontal="center"/>
    </xf>
    <xf numFmtId="0" fontId="8" fillId="2" borderId="35" xfId="0" applyFont="1" applyFill="1" applyBorder="1" applyAlignment="1">
      <alignment vertical="center"/>
    </xf>
    <xf numFmtId="0" fontId="8" fillId="2" borderId="36" xfId="0" applyFont="1" applyFill="1" applyBorder="1" applyAlignment="1">
      <alignment vertical="center"/>
    </xf>
    <xf numFmtId="0" fontId="8" fillId="2" borderId="34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6" fillId="2" borderId="34" xfId="0" applyFont="1" applyFill="1" applyBorder="1" applyAlignment="1">
      <alignment vertical="center"/>
    </xf>
    <xf numFmtId="0" fontId="8" fillId="2" borderId="37" xfId="0" applyFont="1" applyFill="1" applyBorder="1" applyAlignment="1">
      <alignment vertical="center"/>
    </xf>
    <xf numFmtId="0" fontId="12" fillId="2" borderId="3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4" fontId="2" fillId="0" borderId="48" xfId="1" applyFont="1" applyBorder="1" applyAlignment="1">
      <alignment horizontal="center" vertical="center"/>
    </xf>
    <xf numFmtId="44" fontId="2" fillId="0" borderId="49" xfId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 wrapText="1"/>
    </xf>
    <xf numFmtId="49" fontId="1" fillId="0" borderId="42" xfId="1" applyNumberFormat="1" applyFon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 wrapText="1"/>
    </xf>
    <xf numFmtId="49" fontId="1" fillId="0" borderId="43" xfId="1" applyNumberFormat="1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44" fontId="2" fillId="0" borderId="10" xfId="1" applyFont="1" applyBorder="1" applyAlignment="1">
      <alignment horizontal="left" vertical="top"/>
    </xf>
    <xf numFmtId="44" fontId="2" fillId="0" borderId="8" xfId="1" applyFont="1" applyBorder="1" applyAlignment="1">
      <alignment horizontal="left" vertical="top"/>
    </xf>
    <xf numFmtId="0" fontId="0" fillId="2" borderId="1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10" fillId="2" borderId="6" xfId="0" applyFont="1" applyFill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44" fontId="0" fillId="0" borderId="5" xfId="1" applyFont="1" applyBorder="1" applyAlignment="1">
      <alignment horizontal="left" vertical="center"/>
    </xf>
    <xf numFmtId="44" fontId="0" fillId="0" borderId="6" xfId="1" applyFont="1" applyBorder="1" applyAlignment="1">
      <alignment horizontal="left" vertical="center"/>
    </xf>
    <xf numFmtId="44" fontId="0" fillId="0" borderId="7" xfId="1" applyFont="1" applyBorder="1" applyAlignment="1">
      <alignment horizontal="left" vertical="center"/>
    </xf>
    <xf numFmtId="44" fontId="0" fillId="0" borderId="8" xfId="1" applyFont="1" applyBorder="1" applyAlignment="1">
      <alignment horizontal="left" vertical="center"/>
    </xf>
    <xf numFmtId="44" fontId="0" fillId="0" borderId="4" xfId="1" applyFont="1" applyBorder="1" applyAlignment="1">
      <alignment horizontal="left" vertical="center"/>
    </xf>
    <xf numFmtId="44" fontId="0" fillId="0" borderId="9" xfId="1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10" fillId="2" borderId="0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top"/>
    </xf>
    <xf numFmtId="0" fontId="2" fillId="2" borderId="2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164" fontId="15" fillId="0" borderId="53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4" fontId="12" fillId="0" borderId="58" xfId="1" applyFont="1" applyBorder="1" applyAlignment="1">
      <alignment horizontal="center" vertical="center"/>
    </xf>
    <xf numFmtId="44" fontId="12" fillId="0" borderId="59" xfId="1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2</xdr:col>
      <xdr:colOff>59055</xdr:colOff>
      <xdr:row>2</xdr:row>
      <xdr:rowOff>300489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A6C395-53A0-55FF-9ECA-8FB0A8C98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0"/>
          <a:ext cx="2154555" cy="63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ctionagencies.com.au/images/florsheim/school_corporate/Florsheim_School-_Shoes_Catalogue-9.jpg" TargetMode="External"/><Relationship Id="rId3" Type="http://schemas.openxmlformats.org/officeDocument/2006/relationships/hyperlink" Target="https://www.actionagencies.com.au/images/florsheim/school_corporate/Florsheim_School-_Shoes_Catalogue-4.jpg" TargetMode="External"/><Relationship Id="rId7" Type="http://schemas.openxmlformats.org/officeDocument/2006/relationships/hyperlink" Target="https://www.actionagencies.com.au/images/florsheim/school_corporate/Florsheim_School-_Shoes_Catalogue-8.jpg" TargetMode="External"/><Relationship Id="rId2" Type="http://schemas.openxmlformats.org/officeDocument/2006/relationships/hyperlink" Target="https://www.actionagencies.com.au/images/florsheim/school_corporate/Florsheim_School-_Shoes_Catalogue-3.jpg" TargetMode="External"/><Relationship Id="rId1" Type="http://schemas.openxmlformats.org/officeDocument/2006/relationships/hyperlink" Target="https://www.actionagencies.com.au/images/florsheim/school_corporate/Florsheim_School-_Shoes_Catalogue-2.jpg" TargetMode="External"/><Relationship Id="rId6" Type="http://schemas.openxmlformats.org/officeDocument/2006/relationships/hyperlink" Target="https://www.actionagencies.com.au/images/florsheim/school_corporate/Florsheim_School-_Shoes_Catalogue-7.jpg" TargetMode="External"/><Relationship Id="rId5" Type="http://schemas.openxmlformats.org/officeDocument/2006/relationships/hyperlink" Target="https://www.actionagencies.com.au/images/florsheim/school_corporate/Florsheim_School-_Shoes_Catalogue-6.jpg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actionagencies.com.au/images/florsheim/school_corporate/Florsheim_School-_Shoes_Catalogue-5.jp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6F92-F5A9-491C-A7AC-2582063387A6}">
  <sheetPr>
    <tabColor rgb="FF00B0F0"/>
    <pageSetUpPr fitToPage="1"/>
  </sheetPr>
  <dimension ref="A1:Y37"/>
  <sheetViews>
    <sheetView tabSelected="1" workbookViewId="0">
      <selection activeCell="B4" sqref="B4:H5"/>
    </sheetView>
  </sheetViews>
  <sheetFormatPr defaultColWidth="8.88671875" defaultRowHeight="14.4" x14ac:dyDescent="0.3"/>
  <cols>
    <col min="1" max="1" width="20.6640625" style="1" customWidth="1"/>
    <col min="2" max="3" width="10.6640625" style="1" customWidth="1"/>
    <col min="4" max="6" width="10.6640625" style="2" customWidth="1"/>
    <col min="7" max="8" width="10.6640625" style="3" customWidth="1"/>
    <col min="9" max="9" width="13.109375" style="1" customWidth="1"/>
    <col min="10" max="22" width="6.6640625" style="1" customWidth="1"/>
    <col min="23" max="25" width="12.6640625" style="1" customWidth="1"/>
    <col min="26" max="16384" width="8.88671875" style="1"/>
  </cols>
  <sheetData>
    <row r="1" spans="1:25" ht="16.95" customHeight="1" x14ac:dyDescent="0.3">
      <c r="A1" s="7"/>
      <c r="B1" s="5"/>
      <c r="C1" s="204" t="s">
        <v>16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</row>
    <row r="2" spans="1:25" ht="12.6" customHeight="1" x14ac:dyDescent="0.3">
      <c r="A2" s="8"/>
      <c r="B2" s="6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</row>
    <row r="3" spans="1:25" ht="26.4" customHeight="1" thickBot="1" x14ac:dyDescent="0.35">
      <c r="A3" s="8"/>
      <c r="B3" s="6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</row>
    <row r="4" spans="1:25" x14ac:dyDescent="0.3">
      <c r="A4" s="193" t="s">
        <v>11</v>
      </c>
      <c r="B4" s="205"/>
      <c r="C4" s="206"/>
      <c r="D4" s="206"/>
      <c r="E4" s="206"/>
      <c r="F4" s="206"/>
      <c r="G4" s="206"/>
      <c r="H4" s="207"/>
      <c r="I4" s="197"/>
      <c r="J4" s="193" t="s">
        <v>45</v>
      </c>
      <c r="K4" s="225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25"/>
    </row>
    <row r="5" spans="1:25" ht="15" thickBot="1" x14ac:dyDescent="0.35">
      <c r="A5" s="194"/>
      <c r="B5" s="208"/>
      <c r="C5" s="209"/>
      <c r="D5" s="209"/>
      <c r="E5" s="209"/>
      <c r="F5" s="209"/>
      <c r="G5" s="209"/>
      <c r="H5" s="210"/>
      <c r="I5" s="197"/>
      <c r="J5" s="199"/>
      <c r="K5" s="200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00"/>
    </row>
    <row r="6" spans="1:25" x14ac:dyDescent="0.3">
      <c r="A6" s="193" t="s">
        <v>12</v>
      </c>
      <c r="B6" s="205"/>
      <c r="C6" s="206"/>
      <c r="D6" s="207"/>
      <c r="E6" s="195" t="s">
        <v>13</v>
      </c>
      <c r="F6" s="211"/>
      <c r="G6" s="212"/>
      <c r="H6" s="213"/>
      <c r="I6" s="197"/>
      <c r="J6" s="199"/>
      <c r="K6" s="200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00"/>
    </row>
    <row r="7" spans="1:25" ht="15" thickBot="1" x14ac:dyDescent="0.35">
      <c r="A7" s="194"/>
      <c r="B7" s="208"/>
      <c r="C7" s="209"/>
      <c r="D7" s="210"/>
      <c r="E7" s="196"/>
      <c r="F7" s="214"/>
      <c r="G7" s="215"/>
      <c r="H7" s="216"/>
      <c r="I7" s="198"/>
      <c r="J7" s="194"/>
      <c r="K7" s="202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2"/>
    </row>
    <row r="8" spans="1:25" x14ac:dyDescent="0.3">
      <c r="A8" s="175" t="s">
        <v>2</v>
      </c>
      <c r="B8" s="173" t="s">
        <v>8</v>
      </c>
      <c r="C8" s="179" t="s">
        <v>3</v>
      </c>
      <c r="D8" s="177" t="s">
        <v>0</v>
      </c>
      <c r="E8" s="178"/>
      <c r="F8" s="49"/>
      <c r="G8" s="181" t="s">
        <v>4</v>
      </c>
      <c r="H8" s="183" t="s">
        <v>5</v>
      </c>
      <c r="I8" s="217" t="s">
        <v>50</v>
      </c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9"/>
      <c r="W8" s="169" t="s">
        <v>9</v>
      </c>
      <c r="X8" s="185" t="s">
        <v>27</v>
      </c>
      <c r="Y8" s="171" t="s">
        <v>10</v>
      </c>
    </row>
    <row r="9" spans="1:25" ht="18" customHeight="1" thickBot="1" x14ac:dyDescent="0.35">
      <c r="A9" s="176"/>
      <c r="B9" s="174"/>
      <c r="C9" s="180"/>
      <c r="D9" s="238" t="s">
        <v>52</v>
      </c>
      <c r="E9" s="239"/>
      <c r="F9" s="50" t="s">
        <v>1</v>
      </c>
      <c r="G9" s="182"/>
      <c r="H9" s="184"/>
      <c r="I9" s="220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2"/>
      <c r="W9" s="170"/>
      <c r="X9" s="186"/>
      <c r="Y9" s="172"/>
    </row>
    <row r="10" spans="1:25" ht="24" customHeight="1" thickBot="1" x14ac:dyDescent="0.35">
      <c r="A10" s="38"/>
      <c r="B10" s="54"/>
      <c r="C10" s="55"/>
      <c r="D10" s="47"/>
      <c r="E10" s="48"/>
      <c r="F10" s="51"/>
      <c r="G10" s="52"/>
      <c r="H10" s="53"/>
      <c r="I10" s="36" t="s">
        <v>26</v>
      </c>
      <c r="J10" s="148">
        <v>6</v>
      </c>
      <c r="K10" s="149">
        <v>7</v>
      </c>
      <c r="L10" s="150">
        <v>7.5</v>
      </c>
      <c r="M10" s="149">
        <v>8</v>
      </c>
      <c r="N10" s="150">
        <v>8.5</v>
      </c>
      <c r="O10" s="149">
        <v>9</v>
      </c>
      <c r="P10" s="150">
        <v>9.5</v>
      </c>
      <c r="Q10" s="149">
        <v>10</v>
      </c>
      <c r="R10" s="150">
        <v>10.5</v>
      </c>
      <c r="S10" s="149">
        <v>11</v>
      </c>
      <c r="T10" s="149">
        <v>12</v>
      </c>
      <c r="U10" s="149">
        <v>13</v>
      </c>
      <c r="V10" s="149">
        <v>14</v>
      </c>
      <c r="W10" s="58"/>
      <c r="X10" s="71" t="s">
        <v>29</v>
      </c>
      <c r="Y10" s="33"/>
    </row>
    <row r="11" spans="1:25" ht="30" customHeight="1" x14ac:dyDescent="0.3">
      <c r="A11" s="39" t="s">
        <v>31</v>
      </c>
      <c r="B11" s="64" t="s">
        <v>51</v>
      </c>
      <c r="C11" s="114" t="s">
        <v>15</v>
      </c>
      <c r="D11" s="126"/>
      <c r="E11" s="127"/>
      <c r="F11" s="117">
        <v>189.95</v>
      </c>
      <c r="G11" s="118" t="s">
        <v>32</v>
      </c>
      <c r="H11" s="119" t="s">
        <v>6</v>
      </c>
      <c r="I11" s="159" t="s">
        <v>41</v>
      </c>
      <c r="J11" s="28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72">
        <f>SUM(J11:V11)</f>
        <v>0</v>
      </c>
      <c r="X11" s="9" t="s">
        <v>28</v>
      </c>
      <c r="Y11" s="16">
        <f>W11*E11</f>
        <v>0</v>
      </c>
    </row>
    <row r="12" spans="1:25" ht="30" customHeight="1" thickBot="1" x14ac:dyDescent="0.35">
      <c r="A12" s="40" t="s">
        <v>31</v>
      </c>
      <c r="B12" s="65" t="s">
        <v>51</v>
      </c>
      <c r="C12" s="120" t="s">
        <v>15</v>
      </c>
      <c r="D12" s="128"/>
      <c r="E12" s="129"/>
      <c r="F12" s="123">
        <v>189.95</v>
      </c>
      <c r="G12" s="130" t="s">
        <v>7</v>
      </c>
      <c r="H12" s="125" t="s">
        <v>6</v>
      </c>
      <c r="I12" s="160" t="s">
        <v>46</v>
      </c>
      <c r="J12" s="29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73">
        <f>SUM(J12:V12)</f>
        <v>0</v>
      </c>
      <c r="X12" s="9" t="s">
        <v>28</v>
      </c>
      <c r="Y12" s="11">
        <f>W12*E12</f>
        <v>0</v>
      </c>
    </row>
    <row r="13" spans="1:25" ht="24" customHeight="1" thickBot="1" x14ac:dyDescent="0.35">
      <c r="A13" s="41"/>
      <c r="B13" s="62"/>
      <c r="C13" s="103"/>
      <c r="D13" s="109"/>
      <c r="E13" s="110"/>
      <c r="F13" s="104"/>
      <c r="G13" s="105"/>
      <c r="H13" s="106"/>
      <c r="I13" s="164"/>
      <c r="J13" s="148">
        <v>6</v>
      </c>
      <c r="K13" s="149">
        <v>7</v>
      </c>
      <c r="L13" s="150">
        <v>7.5</v>
      </c>
      <c r="M13" s="149">
        <v>8</v>
      </c>
      <c r="N13" s="150">
        <v>8.5</v>
      </c>
      <c r="O13" s="149">
        <v>9</v>
      </c>
      <c r="P13" s="150">
        <v>9.5</v>
      </c>
      <c r="Q13" s="149">
        <v>10</v>
      </c>
      <c r="R13" s="150">
        <v>10.5</v>
      </c>
      <c r="S13" s="149">
        <v>11</v>
      </c>
      <c r="T13" s="149">
        <v>12</v>
      </c>
      <c r="U13" s="149">
        <v>13</v>
      </c>
      <c r="V13" s="149">
        <v>14</v>
      </c>
      <c r="W13" s="26">
        <v>0</v>
      </c>
      <c r="X13" s="69"/>
      <c r="Y13" s="27"/>
    </row>
    <row r="14" spans="1:25" ht="30" customHeight="1" x14ac:dyDescent="0.3">
      <c r="A14" s="39" t="s">
        <v>25</v>
      </c>
      <c r="B14" s="64" t="s">
        <v>51</v>
      </c>
      <c r="C14" s="114" t="s">
        <v>15</v>
      </c>
      <c r="D14" s="115"/>
      <c r="E14" s="116"/>
      <c r="F14" s="117">
        <v>159.94999999999999</v>
      </c>
      <c r="G14" s="118" t="s">
        <v>40</v>
      </c>
      <c r="H14" s="119" t="s">
        <v>6</v>
      </c>
      <c r="I14" s="159" t="s">
        <v>41</v>
      </c>
      <c r="J14" s="8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9"/>
      <c r="V14" s="19"/>
      <c r="W14" s="80">
        <f>SUM(J14:V14)</f>
        <v>0</v>
      </c>
      <c r="X14" s="72" t="s">
        <v>28</v>
      </c>
      <c r="Y14" s="77">
        <f t="shared" ref="Y14:Y15" si="0">W14*E14</f>
        <v>0</v>
      </c>
    </row>
    <row r="15" spans="1:25" ht="30" customHeight="1" thickBot="1" x14ac:dyDescent="0.35">
      <c r="A15" s="46" t="s">
        <v>25</v>
      </c>
      <c r="B15" s="61" t="s">
        <v>51</v>
      </c>
      <c r="C15" s="99" t="s">
        <v>15</v>
      </c>
      <c r="D15" s="107"/>
      <c r="E15" s="108"/>
      <c r="F15" s="100">
        <v>159.94999999999999</v>
      </c>
      <c r="G15" s="101" t="s">
        <v>39</v>
      </c>
      <c r="H15" s="93" t="s">
        <v>6</v>
      </c>
      <c r="I15" s="165" t="s">
        <v>46</v>
      </c>
      <c r="J15" s="168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1"/>
      <c r="V15" s="31"/>
      <c r="W15" s="81">
        <f>SUM(J15:V15)</f>
        <v>0</v>
      </c>
      <c r="X15" s="73" t="s">
        <v>28</v>
      </c>
      <c r="Y15" s="82">
        <f t="shared" si="0"/>
        <v>0</v>
      </c>
    </row>
    <row r="16" spans="1:25" ht="24" customHeight="1" thickBot="1" x14ac:dyDescent="0.35">
      <c r="A16" s="41"/>
      <c r="B16" s="62"/>
      <c r="C16" s="103"/>
      <c r="D16" s="109"/>
      <c r="E16" s="110"/>
      <c r="F16" s="104"/>
      <c r="G16" s="105"/>
      <c r="H16" s="106"/>
      <c r="I16" s="161"/>
      <c r="J16" s="148">
        <v>6</v>
      </c>
      <c r="K16" s="149">
        <v>7</v>
      </c>
      <c r="L16" s="150">
        <v>7.5</v>
      </c>
      <c r="M16" s="149">
        <v>8</v>
      </c>
      <c r="N16" s="150">
        <v>8.5</v>
      </c>
      <c r="O16" s="149">
        <v>9</v>
      </c>
      <c r="P16" s="150">
        <v>9.5</v>
      </c>
      <c r="Q16" s="149">
        <v>10</v>
      </c>
      <c r="R16" s="150">
        <v>10.5</v>
      </c>
      <c r="S16" s="149">
        <v>11</v>
      </c>
      <c r="T16" s="149">
        <v>12</v>
      </c>
      <c r="U16" s="149">
        <v>13</v>
      </c>
      <c r="V16" s="149">
        <v>14</v>
      </c>
      <c r="W16" s="67">
        <v>0</v>
      </c>
      <c r="X16" s="75"/>
      <c r="Y16" s="74"/>
    </row>
    <row r="17" spans="1:25" ht="30" customHeight="1" x14ac:dyDescent="0.3">
      <c r="A17" s="39" t="s">
        <v>19</v>
      </c>
      <c r="B17" s="64" t="s">
        <v>51</v>
      </c>
      <c r="C17" s="114" t="s">
        <v>15</v>
      </c>
      <c r="D17" s="126"/>
      <c r="E17" s="127"/>
      <c r="F17" s="117">
        <v>139.94999999999999</v>
      </c>
      <c r="G17" s="118" t="s">
        <v>34</v>
      </c>
      <c r="H17" s="119" t="s">
        <v>6</v>
      </c>
      <c r="I17" s="159" t="s">
        <v>41</v>
      </c>
      <c r="J17" s="84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90" t="s">
        <v>44</v>
      </c>
      <c r="V17" s="19"/>
      <c r="W17" s="14">
        <f>SUM(J17:V17)</f>
        <v>0</v>
      </c>
      <c r="X17" s="4" t="s">
        <v>28</v>
      </c>
      <c r="Y17" s="16">
        <f t="shared" ref="Y17:Y18" si="1">W17*E17</f>
        <v>0</v>
      </c>
    </row>
    <row r="18" spans="1:25" ht="30" customHeight="1" thickBot="1" x14ac:dyDescent="0.35">
      <c r="A18" s="40" t="s">
        <v>19</v>
      </c>
      <c r="B18" s="65" t="s">
        <v>51</v>
      </c>
      <c r="C18" s="120" t="s">
        <v>15</v>
      </c>
      <c r="D18" s="128"/>
      <c r="E18" s="129"/>
      <c r="F18" s="123">
        <v>139.94999999999999</v>
      </c>
      <c r="G18" s="124" t="s">
        <v>20</v>
      </c>
      <c r="H18" s="125" t="s">
        <v>6</v>
      </c>
      <c r="I18" s="160" t="s">
        <v>46</v>
      </c>
      <c r="J18" s="3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91" t="s">
        <v>44</v>
      </c>
      <c r="V18" s="13"/>
      <c r="W18" s="12">
        <f>SUM(J18:V18)</f>
        <v>0</v>
      </c>
      <c r="X18" s="4" t="s">
        <v>28</v>
      </c>
      <c r="Y18" s="11">
        <f t="shared" si="1"/>
        <v>0</v>
      </c>
    </row>
    <row r="19" spans="1:25" ht="24" customHeight="1" thickBot="1" x14ac:dyDescent="0.35">
      <c r="A19" s="41"/>
      <c r="B19" s="62"/>
      <c r="C19" s="103"/>
      <c r="D19" s="109"/>
      <c r="E19" s="110"/>
      <c r="F19" s="104"/>
      <c r="G19" s="105"/>
      <c r="H19" s="106"/>
      <c r="I19" s="161"/>
      <c r="J19" s="148">
        <v>6</v>
      </c>
      <c r="K19" s="149">
        <v>7</v>
      </c>
      <c r="L19" s="150">
        <v>7.5</v>
      </c>
      <c r="M19" s="149">
        <v>8</v>
      </c>
      <c r="N19" s="150">
        <v>8.5</v>
      </c>
      <c r="O19" s="149">
        <v>9</v>
      </c>
      <c r="P19" s="150">
        <v>9.5</v>
      </c>
      <c r="Q19" s="149">
        <v>10</v>
      </c>
      <c r="R19" s="150">
        <v>10.5</v>
      </c>
      <c r="S19" s="149">
        <v>11</v>
      </c>
      <c r="T19" s="149">
        <v>12</v>
      </c>
      <c r="U19" s="149">
        <v>13</v>
      </c>
      <c r="V19" s="149">
        <v>14</v>
      </c>
      <c r="W19" s="26">
        <v>0</v>
      </c>
      <c r="X19" s="69"/>
      <c r="Y19" s="27"/>
    </row>
    <row r="20" spans="1:25" ht="30" customHeight="1" x14ac:dyDescent="0.3">
      <c r="A20" s="39" t="s">
        <v>24</v>
      </c>
      <c r="B20" s="64" t="s">
        <v>51</v>
      </c>
      <c r="C20" s="114" t="s">
        <v>15</v>
      </c>
      <c r="D20" s="115"/>
      <c r="E20" s="116"/>
      <c r="F20" s="117">
        <v>159.94999999999999</v>
      </c>
      <c r="G20" s="118" t="s">
        <v>35</v>
      </c>
      <c r="H20" s="119" t="s">
        <v>6</v>
      </c>
      <c r="I20" s="159" t="s">
        <v>47</v>
      </c>
      <c r="J20" s="28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9"/>
      <c r="W20" s="80">
        <f>SUM(J20:V20)</f>
        <v>0</v>
      </c>
      <c r="X20" s="72" t="s">
        <v>28</v>
      </c>
      <c r="Y20" s="77">
        <f t="shared" ref="Y20:Y21" si="2">W20*E20</f>
        <v>0</v>
      </c>
    </row>
    <row r="21" spans="1:25" ht="30" customHeight="1" thickBot="1" x14ac:dyDescent="0.35">
      <c r="A21" s="40" t="s">
        <v>24</v>
      </c>
      <c r="B21" s="65" t="s">
        <v>51</v>
      </c>
      <c r="C21" s="120" t="s">
        <v>15</v>
      </c>
      <c r="D21" s="121"/>
      <c r="E21" s="122"/>
      <c r="F21" s="123">
        <v>159.94999999999999</v>
      </c>
      <c r="G21" s="124" t="s">
        <v>36</v>
      </c>
      <c r="H21" s="125" t="s">
        <v>6</v>
      </c>
      <c r="I21" s="160" t="s">
        <v>48</v>
      </c>
      <c r="J21" s="85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3"/>
      <c r="W21" s="76">
        <v>0</v>
      </c>
      <c r="X21" s="73" t="s">
        <v>28</v>
      </c>
      <c r="Y21" s="78">
        <f t="shared" si="2"/>
        <v>0</v>
      </c>
    </row>
    <row r="22" spans="1:25" ht="24" customHeight="1" thickBot="1" x14ac:dyDescent="0.35">
      <c r="A22" s="41"/>
      <c r="B22" s="62"/>
      <c r="C22" s="103"/>
      <c r="D22" s="131"/>
      <c r="E22" s="132"/>
      <c r="F22" s="104"/>
      <c r="G22" s="105"/>
      <c r="H22" s="106"/>
      <c r="I22" s="161"/>
      <c r="J22" s="227">
        <v>6</v>
      </c>
      <c r="K22" s="152">
        <v>7</v>
      </c>
      <c r="L22" s="228">
        <v>7.5</v>
      </c>
      <c r="M22" s="152">
        <v>8</v>
      </c>
      <c r="N22" s="228">
        <v>8.5</v>
      </c>
      <c r="O22" s="152">
        <v>9</v>
      </c>
      <c r="P22" s="228">
        <v>9.5</v>
      </c>
      <c r="Q22" s="152">
        <v>10</v>
      </c>
      <c r="R22" s="228">
        <v>10.5</v>
      </c>
      <c r="S22" s="152">
        <v>11</v>
      </c>
      <c r="T22" s="152">
        <v>12</v>
      </c>
      <c r="U22" s="152">
        <v>13</v>
      </c>
      <c r="V22" s="149">
        <v>14</v>
      </c>
      <c r="W22" s="56">
        <v>0</v>
      </c>
      <c r="X22" s="69"/>
      <c r="Y22" s="27"/>
    </row>
    <row r="23" spans="1:25" ht="30" customHeight="1" x14ac:dyDescent="0.3">
      <c r="A23" s="39" t="s">
        <v>17</v>
      </c>
      <c r="B23" s="64" t="s">
        <v>51</v>
      </c>
      <c r="C23" s="114" t="s">
        <v>15</v>
      </c>
      <c r="D23" s="115"/>
      <c r="E23" s="116"/>
      <c r="F23" s="117">
        <v>159.94999999999999</v>
      </c>
      <c r="G23" s="118" t="s">
        <v>33</v>
      </c>
      <c r="H23" s="119" t="s">
        <v>6</v>
      </c>
      <c r="I23" s="159" t="s">
        <v>47</v>
      </c>
      <c r="J23" s="232"/>
      <c r="K23" s="233"/>
      <c r="L23" s="233"/>
      <c r="M23" s="233"/>
      <c r="N23" s="233"/>
      <c r="O23" s="233"/>
      <c r="P23" s="233"/>
      <c r="Q23" s="233"/>
      <c r="R23" s="233"/>
      <c r="S23" s="233"/>
      <c r="T23" s="234"/>
      <c r="U23" s="235"/>
      <c r="V23" s="167"/>
      <c r="W23" s="76">
        <f>SUM(J23:V23)</f>
        <v>0</v>
      </c>
      <c r="X23" s="72" t="s">
        <v>28</v>
      </c>
      <c r="Y23" s="77">
        <f t="shared" ref="Y23:Y24" si="3">W23*E23</f>
        <v>0</v>
      </c>
    </row>
    <row r="24" spans="1:25" ht="30" customHeight="1" thickBot="1" x14ac:dyDescent="0.35">
      <c r="A24" s="40" t="s">
        <v>17</v>
      </c>
      <c r="B24" s="65" t="s">
        <v>51</v>
      </c>
      <c r="C24" s="120" t="s">
        <v>15</v>
      </c>
      <c r="D24" s="121"/>
      <c r="E24" s="122"/>
      <c r="F24" s="123">
        <v>159.94999999999999</v>
      </c>
      <c r="G24" s="124" t="s">
        <v>18</v>
      </c>
      <c r="H24" s="125" t="s">
        <v>6</v>
      </c>
      <c r="I24" s="160" t="s">
        <v>48</v>
      </c>
      <c r="J24" s="236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237"/>
      <c r="V24" s="226"/>
      <c r="W24" s="76">
        <f>SUM(J24:V24)</f>
        <v>0</v>
      </c>
      <c r="X24" s="73" t="s">
        <v>28</v>
      </c>
      <c r="Y24" s="78">
        <f t="shared" si="3"/>
        <v>0</v>
      </c>
    </row>
    <row r="25" spans="1:25" ht="30" customHeight="1" thickBot="1" x14ac:dyDescent="0.35">
      <c r="A25" s="41"/>
      <c r="B25" s="62"/>
      <c r="C25" s="103"/>
      <c r="D25" s="131"/>
      <c r="E25" s="132"/>
      <c r="F25" s="104"/>
      <c r="G25" s="105"/>
      <c r="H25" s="106"/>
      <c r="I25" s="161"/>
      <c r="J25" s="229">
        <v>6</v>
      </c>
      <c r="K25" s="230">
        <v>7</v>
      </c>
      <c r="L25" s="231">
        <v>7.5</v>
      </c>
      <c r="M25" s="230">
        <v>8</v>
      </c>
      <c r="N25" s="231">
        <v>8.5</v>
      </c>
      <c r="O25" s="230">
        <v>9</v>
      </c>
      <c r="P25" s="231">
        <v>9.5</v>
      </c>
      <c r="Q25" s="230">
        <v>10</v>
      </c>
      <c r="R25" s="231">
        <v>10.5</v>
      </c>
      <c r="S25" s="230">
        <v>11</v>
      </c>
      <c r="T25" s="230">
        <v>12</v>
      </c>
      <c r="U25" s="230">
        <v>13</v>
      </c>
      <c r="V25" s="149">
        <v>14</v>
      </c>
      <c r="W25" s="26">
        <v>0</v>
      </c>
      <c r="X25" s="68"/>
      <c r="Y25" s="27"/>
    </row>
    <row r="26" spans="1:25" ht="30" customHeight="1" x14ac:dyDescent="0.3">
      <c r="A26" s="39" t="s">
        <v>23</v>
      </c>
      <c r="B26" s="64" t="s">
        <v>51</v>
      </c>
      <c r="C26" s="114" t="s">
        <v>15</v>
      </c>
      <c r="D26" s="115"/>
      <c r="E26" s="116"/>
      <c r="F26" s="117">
        <v>159.94999999999999</v>
      </c>
      <c r="G26" s="118" t="s">
        <v>37</v>
      </c>
      <c r="H26" s="119" t="s">
        <v>6</v>
      </c>
      <c r="I26" s="159" t="s">
        <v>47</v>
      </c>
      <c r="J26" s="28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9"/>
      <c r="W26" s="80">
        <f t="shared" ref="W26:W27" si="4">SUM(J26:V26)</f>
        <v>0</v>
      </c>
      <c r="X26" s="72" t="s">
        <v>28</v>
      </c>
      <c r="Y26" s="77">
        <f t="shared" ref="Y26:Y27" si="5">W26*E26</f>
        <v>0</v>
      </c>
    </row>
    <row r="27" spans="1:25" ht="30" customHeight="1" thickBot="1" x14ac:dyDescent="0.35">
      <c r="A27" s="40" t="s">
        <v>23</v>
      </c>
      <c r="B27" s="65" t="s">
        <v>51</v>
      </c>
      <c r="C27" s="120" t="s">
        <v>15</v>
      </c>
      <c r="D27" s="121"/>
      <c r="E27" s="122"/>
      <c r="F27" s="123">
        <v>159.94999999999999</v>
      </c>
      <c r="G27" s="124" t="s">
        <v>38</v>
      </c>
      <c r="H27" s="125" t="s">
        <v>6</v>
      </c>
      <c r="I27" s="160" t="s">
        <v>48</v>
      </c>
      <c r="J27" s="85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3"/>
      <c r="W27" s="76">
        <f t="shared" si="4"/>
        <v>0</v>
      </c>
      <c r="X27" s="73" t="s">
        <v>28</v>
      </c>
      <c r="Y27" s="78">
        <f t="shared" si="5"/>
        <v>0</v>
      </c>
    </row>
    <row r="28" spans="1:25" ht="30" customHeight="1" thickBot="1" x14ac:dyDescent="0.35">
      <c r="A28" s="42"/>
      <c r="B28" s="66"/>
      <c r="C28" s="133"/>
      <c r="D28" s="134"/>
      <c r="E28" s="135"/>
      <c r="F28" s="136"/>
      <c r="G28" s="137"/>
      <c r="H28" s="138"/>
      <c r="I28" s="162"/>
      <c r="J28" s="151">
        <v>38</v>
      </c>
      <c r="K28" s="152">
        <v>40</v>
      </c>
      <c r="L28" s="153"/>
      <c r="M28" s="152">
        <v>41</v>
      </c>
      <c r="N28" s="153"/>
      <c r="O28" s="152">
        <v>42</v>
      </c>
      <c r="P28" s="153"/>
      <c r="Q28" s="152">
        <v>43</v>
      </c>
      <c r="R28" s="153"/>
      <c r="S28" s="152">
        <v>44</v>
      </c>
      <c r="T28" s="152">
        <v>45</v>
      </c>
      <c r="U28" s="152">
        <v>46</v>
      </c>
      <c r="V28" s="154">
        <v>48</v>
      </c>
      <c r="W28" s="34">
        <v>0</v>
      </c>
      <c r="X28" s="68"/>
      <c r="Y28" s="35"/>
    </row>
    <row r="29" spans="1:25" ht="30" customHeight="1" thickBot="1" x14ac:dyDescent="0.35">
      <c r="A29" s="43" t="s">
        <v>21</v>
      </c>
      <c r="B29" s="59" t="s">
        <v>51</v>
      </c>
      <c r="C29" s="94" t="s">
        <v>15</v>
      </c>
      <c r="D29" s="139"/>
      <c r="E29" s="140"/>
      <c r="F29" s="141">
        <v>139.94999999999999</v>
      </c>
      <c r="G29" s="142" t="s">
        <v>42</v>
      </c>
      <c r="H29" s="143" t="s">
        <v>6</v>
      </c>
      <c r="I29" s="161" t="s">
        <v>49</v>
      </c>
      <c r="J29" s="57"/>
      <c r="K29" s="18"/>
      <c r="L29" s="17"/>
      <c r="M29" s="18"/>
      <c r="N29" s="17"/>
      <c r="O29" s="18"/>
      <c r="P29" s="17"/>
      <c r="Q29" s="18"/>
      <c r="R29" s="17"/>
      <c r="S29" s="18"/>
      <c r="T29" s="18"/>
      <c r="U29" s="18"/>
      <c r="V29" s="17"/>
      <c r="W29" s="36">
        <f>SUM(J29:V29)</f>
        <v>0</v>
      </c>
      <c r="X29" s="79" t="s">
        <v>28</v>
      </c>
      <c r="Y29" s="37">
        <f>W29*E29</f>
        <v>0</v>
      </c>
    </row>
    <row r="30" spans="1:25" ht="30" customHeight="1" thickBot="1" x14ac:dyDescent="0.35">
      <c r="A30" s="44"/>
      <c r="B30" s="60"/>
      <c r="C30" s="95"/>
      <c r="D30" s="144"/>
      <c r="E30" s="145"/>
      <c r="F30" s="96"/>
      <c r="G30" s="97"/>
      <c r="H30" s="98"/>
      <c r="I30" s="163"/>
      <c r="J30" s="155">
        <v>38</v>
      </c>
      <c r="K30" s="149">
        <v>40</v>
      </c>
      <c r="L30" s="156"/>
      <c r="M30" s="149">
        <v>41</v>
      </c>
      <c r="N30" s="156"/>
      <c r="O30" s="149">
        <v>42</v>
      </c>
      <c r="P30" s="156"/>
      <c r="Q30" s="149">
        <v>43</v>
      </c>
      <c r="R30" s="156"/>
      <c r="S30" s="149">
        <v>44</v>
      </c>
      <c r="T30" s="149">
        <v>45</v>
      </c>
      <c r="U30" s="157">
        <v>46</v>
      </c>
      <c r="V30" s="158">
        <v>48</v>
      </c>
      <c r="W30" s="24">
        <v>0</v>
      </c>
      <c r="X30" s="69"/>
      <c r="Y30" s="25"/>
    </row>
    <row r="31" spans="1:25" ht="30" customHeight="1" thickBot="1" x14ac:dyDescent="0.35">
      <c r="A31" s="45" t="s">
        <v>22</v>
      </c>
      <c r="B31" s="63" t="s">
        <v>51</v>
      </c>
      <c r="C31" s="102" t="s">
        <v>15</v>
      </c>
      <c r="D31" s="146"/>
      <c r="E31" s="147"/>
      <c r="F31" s="111">
        <v>139.94999999999999</v>
      </c>
      <c r="G31" s="112" t="s">
        <v>43</v>
      </c>
      <c r="H31" s="113" t="s">
        <v>6</v>
      </c>
      <c r="I31" s="163" t="s">
        <v>49</v>
      </c>
      <c r="J31" s="92"/>
      <c r="K31" s="22"/>
      <c r="L31" s="21"/>
      <c r="M31" s="22"/>
      <c r="N31" s="21"/>
      <c r="O31" s="22"/>
      <c r="P31" s="21"/>
      <c r="Q31" s="22"/>
      <c r="R31" s="21"/>
      <c r="S31" s="22"/>
      <c r="T31" s="22"/>
      <c r="U31" s="22"/>
      <c r="V31" s="21"/>
      <c r="W31" s="20">
        <f>SUM(J31:V31)</f>
        <v>0</v>
      </c>
      <c r="X31" s="4" t="s">
        <v>28</v>
      </c>
      <c r="Y31" s="23">
        <f>W31*E31</f>
        <v>0</v>
      </c>
    </row>
    <row r="32" spans="1:25" ht="24" customHeight="1" thickBot="1" x14ac:dyDescent="0.35">
      <c r="A32" s="86"/>
      <c r="B32" s="87"/>
      <c r="C32" s="87"/>
      <c r="D32" s="87"/>
      <c r="E32" s="87"/>
      <c r="F32" s="87"/>
      <c r="G32" s="87"/>
      <c r="H32" s="87"/>
      <c r="I32" s="166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79">
        <f>SUM(W11:W31)</f>
        <v>0</v>
      </c>
      <c r="X32" s="70"/>
      <c r="Y32" s="83">
        <f>SUM(Y11:Y31)</f>
        <v>0</v>
      </c>
    </row>
    <row r="33" spans="1:25" ht="24.9" customHeight="1" thickBot="1" x14ac:dyDescent="0.35">
      <c r="A33" s="187" t="s">
        <v>14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9"/>
    </row>
    <row r="34" spans="1:25" ht="16.95" customHeight="1" thickBot="1" x14ac:dyDescent="0.35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</row>
    <row r="35" spans="1:25" ht="32.25" customHeight="1" thickBot="1" x14ac:dyDescent="0.35">
      <c r="A35" s="190" t="s">
        <v>30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2"/>
    </row>
    <row r="36" spans="1:25" x14ac:dyDescent="0.3">
      <c r="D36" s="1"/>
      <c r="E36" s="1"/>
      <c r="F36" s="1"/>
      <c r="G36" s="1"/>
      <c r="H36" s="1"/>
    </row>
    <row r="37" spans="1:25" x14ac:dyDescent="0.3">
      <c r="D37" s="1"/>
      <c r="E37" s="1"/>
      <c r="F37" s="1"/>
      <c r="G37" s="1"/>
      <c r="H37" s="1"/>
    </row>
  </sheetData>
  <mergeCells count="23">
    <mergeCell ref="A33:Y33"/>
    <mergeCell ref="A35:Y35"/>
    <mergeCell ref="B4:H5"/>
    <mergeCell ref="B6:D7"/>
    <mergeCell ref="A6:A7"/>
    <mergeCell ref="A4:A5"/>
    <mergeCell ref="F6:H7"/>
    <mergeCell ref="E6:E7"/>
    <mergeCell ref="I4:I7"/>
    <mergeCell ref="I8:V9"/>
    <mergeCell ref="W8:W9"/>
    <mergeCell ref="Y8:Y9"/>
    <mergeCell ref="B8:B9"/>
    <mergeCell ref="A8:A9"/>
    <mergeCell ref="D8:E8"/>
    <mergeCell ref="C8:C9"/>
    <mergeCell ref="G8:G9"/>
    <mergeCell ref="H8:H9"/>
    <mergeCell ref="X8:X9"/>
    <mergeCell ref="C1:Y3"/>
    <mergeCell ref="J4:K7"/>
    <mergeCell ref="L4:Y7"/>
    <mergeCell ref="D9:E9"/>
  </mergeCells>
  <phoneticPr fontId="6" type="noConversion"/>
  <hyperlinks>
    <hyperlink ref="B11:B12" r:id="rId1" display="IMAGE" xr:uid="{422FF9A0-4891-4D21-AB37-40E0F6006A21}"/>
    <hyperlink ref="B14:B15" r:id="rId2" display="IMAGE" xr:uid="{16D9F7E8-04A6-4B9E-8E84-A0D720F42545}"/>
    <hyperlink ref="B17:B18" r:id="rId3" display="IMAGE" xr:uid="{DC0D25B7-39FD-4A75-B974-13964CC9439E}"/>
    <hyperlink ref="B20:B21" r:id="rId4" display="IMAGE" xr:uid="{76017992-F336-49E5-923B-AD425A6FED8B}"/>
    <hyperlink ref="B23:B24" r:id="rId5" display="IMAGE" xr:uid="{E651E5AE-7C5B-4806-8CD4-910E6CC305A5}"/>
    <hyperlink ref="B26:B27" r:id="rId6" display="IMAGE" xr:uid="{28E15B5B-600F-446C-9844-0080B2E0002A}"/>
    <hyperlink ref="B29" r:id="rId7" xr:uid="{170E7CE3-07C1-4EE5-B2A9-661213FCCE45}"/>
    <hyperlink ref="B31" r:id="rId8" xr:uid="{2B5309EB-B2A4-4519-8210-87DC8B866E80}"/>
  </hyperlinks>
  <pageMargins left="3.937007874015748E-2" right="3.937007874015748E-2" top="0.35433070866141736" bottom="0.35433070866141736" header="0.11811023622047245" footer="0.11811023622047245"/>
  <pageSetup paperSize="8" scale="86" orientation="landscape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FLORSHEIM SCHOOL 2025</vt:lpstr>
      <vt:lpstr>'FLORSHEIM SCHOOL 2025'!Print_Area</vt:lpstr>
      <vt:lpstr>'FLORSHEIM SCHOOL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Hawke</dc:creator>
  <cp:lastModifiedBy>Ross Hawke</cp:lastModifiedBy>
  <cp:lastPrinted>2024-05-29T07:52:16Z</cp:lastPrinted>
  <dcterms:created xsi:type="dcterms:W3CDTF">2023-11-03T05:58:18Z</dcterms:created>
  <dcterms:modified xsi:type="dcterms:W3CDTF">2024-05-29T08:04:07Z</dcterms:modified>
</cp:coreProperties>
</file>