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Florsheim\SS25\"/>
    </mc:Choice>
  </mc:AlternateContent>
  <xr:revisionPtr revIDLastSave="0" documentId="13_ncr:1_{67790B71-7B20-497B-AFFF-63D5B853F37B}" xr6:coauthVersionLast="47" xr6:coauthVersionMax="47" xr10:uidLastSave="{00000000-0000-0000-0000-000000000000}"/>
  <bookViews>
    <workbookView xWindow="-108" yWindow="-108" windowWidth="23256" windowHeight="12720" xr2:uid="{07A0855C-BFFB-4709-8EC4-1D670E6DD7C5}"/>
  </bookViews>
  <sheets>
    <sheet name="Nunn Bush SS25" sheetId="1" r:id="rId1"/>
  </sheets>
  <definedNames>
    <definedName name="_xlnm.Print_Area" localSheetId="0">'Nunn Bush SS25'!$A$1:$Z$65</definedName>
    <definedName name="_xlnm.Print_Titles" localSheetId="0">'Nunn Bush SS25'!$9:$10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Y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Z11" i="1"/>
  <c r="Y11" i="1"/>
  <c r="Z61" i="1" l="1"/>
</calcChain>
</file>

<file path=xl/sharedStrings.xml><?xml version="1.0" encoding="utf-8"?>
<sst xmlns="http://schemas.openxmlformats.org/spreadsheetml/2006/main" count="278" uniqueCount="109">
  <si>
    <t>BAXTER PLAIN</t>
  </si>
  <si>
    <t>KORE PRO CAP</t>
  </si>
  <si>
    <t>KORE PRO PLAIN</t>
  </si>
  <si>
    <t>KORE PRO SLIP</t>
  </si>
  <si>
    <t>OTTO PLAIN</t>
  </si>
  <si>
    <t>OTTO PLAIN OX</t>
  </si>
  <si>
    <t>STYLE NAME</t>
  </si>
  <si>
    <t>IMAGE LINK</t>
  </si>
  <si>
    <t>COLOUR</t>
  </si>
  <si>
    <t>WHOLESALE</t>
  </si>
  <si>
    <t>STYLE CODE</t>
  </si>
  <si>
    <t>COLOUR CODE</t>
  </si>
  <si>
    <t>MENS UK</t>
  </si>
  <si>
    <t>Total Units</t>
  </si>
  <si>
    <t>Total Dollar Incl GST</t>
  </si>
  <si>
    <t>Ex GST</t>
  </si>
  <si>
    <t>Incl GST</t>
  </si>
  <si>
    <t>RRP</t>
  </si>
  <si>
    <t>MENS EURO</t>
  </si>
  <si>
    <t>BAXTER CAP</t>
  </si>
  <si>
    <t>ACCOUNT NAME:</t>
  </si>
  <si>
    <t>NOTES:</t>
  </si>
  <si>
    <t>DATE:</t>
  </si>
  <si>
    <t>BLACK CLASSIC</t>
  </si>
  <si>
    <t>001</t>
  </si>
  <si>
    <t>BLACK FULL GRAIN</t>
  </si>
  <si>
    <t>BROWN CRAZYHORSE</t>
  </si>
  <si>
    <t>207</t>
  </si>
  <si>
    <t>BLACK SMOOTH</t>
  </si>
  <si>
    <t>NAVY SUEDE</t>
  </si>
  <si>
    <t>GREY SUEDE</t>
  </si>
  <si>
    <t>410</t>
  </si>
  <si>
    <t>020</t>
  </si>
  <si>
    <t>BROWN TUMBLED</t>
  </si>
  <si>
    <t>BLACK TUMBLED</t>
  </si>
  <si>
    <t>OTTO SLIP</t>
  </si>
  <si>
    <t>NAVY MULTI</t>
  </si>
  <si>
    <t>GREY MULTI</t>
  </si>
  <si>
    <t>CITY WALK LACE</t>
  </si>
  <si>
    <r>
      <t xml:space="preserve">MENS UK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</si>
  <si>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EEE</t>
    </r>
  </si>
  <si>
    <t># This new price list suprecedes all previous price lists published</t>
  </si>
  <si>
    <t># Florsheim Australia Pty Ltd reserves the right to update prices in the event of significant unplanned input costs, including, but not limited to factory prices and shipping costs</t>
  </si>
  <si>
    <t>OTTO CANVAS OX</t>
  </si>
  <si>
    <t>025</t>
  </si>
  <si>
    <t>GUNMETAL CANVAS</t>
  </si>
  <si>
    <t>DK BLUE CANVAS</t>
  </si>
  <si>
    <t>408</t>
  </si>
  <si>
    <t xml:space="preserve">sales@florsheim.com.au </t>
  </si>
  <si>
    <t xml:space="preserve">Phone (03) 9485 5611 </t>
  </si>
  <si>
    <t>DARK TAN CLASSIC</t>
  </si>
  <si>
    <t>250</t>
  </si>
  <si>
    <t>CENTRO PLAIN 4H</t>
  </si>
  <si>
    <t>TAN MULTI</t>
  </si>
  <si>
    <t>BLACK MULTI</t>
  </si>
  <si>
    <t>260</t>
  </si>
  <si>
    <t>BROWN SMOOTH</t>
  </si>
  <si>
    <t>BLACK OILY</t>
  </si>
  <si>
    <t>100</t>
  </si>
  <si>
    <t>PH: 03 9485 5611  EMAIL: sales@florsheim.com.au</t>
  </si>
  <si>
    <t>BAXTER PLAIN M</t>
  </si>
  <si>
    <t>MENS UK E</t>
  </si>
  <si>
    <t>STARK PLAIN</t>
  </si>
  <si>
    <t>BLACK CALF</t>
  </si>
  <si>
    <t>STARK CAP</t>
  </si>
  <si>
    <t>MENS  UK EEE</t>
  </si>
  <si>
    <t>MENS UEKEEE</t>
  </si>
  <si>
    <t xml:space="preserve">CIRCUIT PLAIN </t>
  </si>
  <si>
    <t xml:space="preserve">CIRCUIT CHUKKA </t>
  </si>
  <si>
    <t>COFFE CRAZYHORSE</t>
  </si>
  <si>
    <t>BLACK MANMADE</t>
  </si>
  <si>
    <t>GRAZIE SLIP</t>
  </si>
  <si>
    <t>GRAZIE LACE</t>
  </si>
  <si>
    <t>MENS UK EE</t>
  </si>
  <si>
    <t>CHATHAM CHELSEA</t>
  </si>
  <si>
    <t>BROWN CALF</t>
  </si>
  <si>
    <t xml:space="preserve"> </t>
  </si>
  <si>
    <t>MNES EURO EE</t>
  </si>
  <si>
    <t>MENS EURO EE</t>
  </si>
  <si>
    <t>CHATHAM PLAIN</t>
  </si>
  <si>
    <t>CHATHAM</t>
  </si>
  <si>
    <t>MENS EURO  EE</t>
  </si>
  <si>
    <t xml:space="preserve">GRIFF CHELSEA </t>
  </si>
  <si>
    <t>GRIFF PLAIN</t>
  </si>
  <si>
    <t>GRIFF SUEDE PLN</t>
  </si>
  <si>
    <t>GUNMETAL SUEDE</t>
  </si>
  <si>
    <t>OTIS CHELSEA</t>
  </si>
  <si>
    <t xml:space="preserve">OZARK CHUKKA </t>
  </si>
  <si>
    <t>CHASE KNIT</t>
  </si>
  <si>
    <t>BLACK TEXTILE</t>
  </si>
  <si>
    <t>TAUPE TEXTILE</t>
  </si>
  <si>
    <t>NAVY TEXTILE</t>
  </si>
  <si>
    <t>272</t>
  </si>
  <si>
    <t>MENS UE EE</t>
  </si>
  <si>
    <t xml:space="preserve">CHASE PLAIN OX </t>
  </si>
  <si>
    <t>CHASE WORK PLN</t>
  </si>
  <si>
    <t>KORE EZ SNKR</t>
  </si>
  <si>
    <t>WHITE MULTI</t>
  </si>
  <si>
    <t xml:space="preserve">KORE CITY PASS </t>
  </si>
  <si>
    <t>RAPTOR</t>
  </si>
  <si>
    <t>RAPTOR M</t>
  </si>
  <si>
    <t>MENS UK  D</t>
  </si>
  <si>
    <t>DEFENDER</t>
  </si>
  <si>
    <t>DEFENDER M</t>
  </si>
  <si>
    <t>MENS UK D</t>
  </si>
  <si>
    <t>226</t>
  </si>
  <si>
    <t xml:space="preserve">  </t>
  </si>
  <si>
    <t>Prices effective from 1st August 2025</t>
  </si>
  <si>
    <t>NUNN BUSH SS25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</si>
</sst>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\ ?/2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36"/>
      <color theme="0"/>
      <name val="Arial Narrow"/>
      <family val="2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4">
    <xf numFmtId="0" fontId="0" fillId="0" borderId="0" xfId="0"/>
    <xf numFmtId="44" fontId="0" fillId="0" borderId="0" xfId="1" applyFont="1"/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0" fillId="0" borderId="0" xfId="0" applyNumberFormat="1"/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18" xfId="0" applyBorder="1"/>
    <xf numFmtId="49" fontId="0" fillId="0" borderId="18" xfId="0" applyNumberFormat="1" applyBorder="1"/>
    <xf numFmtId="49" fontId="0" fillId="0" borderId="18" xfId="1" applyNumberFormat="1" applyFont="1" applyBorder="1"/>
    <xf numFmtId="0" fontId="0" fillId="2" borderId="13" xfId="0" applyFill="1" applyBorder="1"/>
    <xf numFmtId="44" fontId="0" fillId="2" borderId="14" xfId="1" applyFont="1" applyFill="1" applyBorder="1"/>
    <xf numFmtId="44" fontId="3" fillId="0" borderId="3" xfId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44" fontId="3" fillId="0" borderId="7" xfId="1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0" fillId="3" borderId="18" xfId="0" applyFill="1" applyBorder="1"/>
    <xf numFmtId="0" fontId="0" fillId="3" borderId="24" xfId="0" applyFill="1" applyBorder="1"/>
    <xf numFmtId="0" fontId="0" fillId="0" borderId="25" xfId="0" applyBorder="1"/>
    <xf numFmtId="44" fontId="0" fillId="0" borderId="26" xfId="0" applyNumberFormat="1" applyBorder="1"/>
    <xf numFmtId="44" fontId="0" fillId="0" borderId="21" xfId="0" applyNumberFormat="1" applyBorder="1"/>
    <xf numFmtId="0" fontId="0" fillId="0" borderId="21" xfId="0" applyBorder="1"/>
    <xf numFmtId="0" fontId="11" fillId="3" borderId="26" xfId="0" applyFont="1" applyFill="1" applyBorder="1" applyAlignment="1">
      <alignment vertical="center"/>
    </xf>
    <xf numFmtId="0" fontId="0" fillId="3" borderId="27" xfId="0" applyFill="1" applyBorder="1"/>
    <xf numFmtId="0" fontId="0" fillId="0" borderId="27" xfId="0" applyBorder="1"/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4" fontId="0" fillId="0" borderId="30" xfId="0" applyNumberFormat="1" applyBorder="1"/>
    <xf numFmtId="0" fontId="0" fillId="4" borderId="0" xfId="0" applyFill="1"/>
    <xf numFmtId="165" fontId="0" fillId="0" borderId="18" xfId="0" applyNumberFormat="1" applyBorder="1"/>
    <xf numFmtId="0" fontId="0" fillId="4" borderId="0" xfId="0" applyFill="1" applyAlignment="1">
      <alignment vertical="top"/>
    </xf>
    <xf numFmtId="0" fontId="15" fillId="3" borderId="18" xfId="0" applyFont="1" applyFill="1" applyBorder="1"/>
    <xf numFmtId="0" fontId="11" fillId="3" borderId="31" xfId="0" applyFont="1" applyFill="1" applyBorder="1" applyAlignment="1">
      <alignment vertical="center"/>
    </xf>
    <xf numFmtId="0" fontId="0" fillId="5" borderId="18" xfId="0" applyFill="1" applyBorder="1"/>
    <xf numFmtId="0" fontId="3" fillId="5" borderId="22" xfId="0" applyFont="1" applyFill="1" applyBorder="1" applyAlignment="1">
      <alignment vertical="center" wrapText="1"/>
    </xf>
    <xf numFmtId="44" fontId="0" fillId="5" borderId="18" xfId="1" applyFont="1" applyFill="1" applyBorder="1"/>
    <xf numFmtId="0" fontId="0" fillId="5" borderId="27" xfId="0" applyFill="1" applyBorder="1"/>
    <xf numFmtId="0" fontId="18" fillId="5" borderId="27" xfId="0" applyFont="1" applyFill="1" applyBorder="1"/>
    <xf numFmtId="44" fontId="8" fillId="5" borderId="18" xfId="2" applyNumberFormat="1" applyFill="1" applyBorder="1"/>
    <xf numFmtId="44" fontId="0" fillId="5" borderId="18" xfId="1" applyFont="1" applyFill="1" applyBorder="1" applyAlignment="1">
      <alignment horizontal="left" vertical="center"/>
    </xf>
    <xf numFmtId="0" fontId="4" fillId="5" borderId="22" xfId="0" applyFont="1" applyFill="1" applyBorder="1" applyAlignment="1">
      <alignment vertical="center" wrapText="1"/>
    </xf>
    <xf numFmtId="44" fontId="21" fillId="5" borderId="18" xfId="2" applyNumberFormat="1" applyFont="1" applyFill="1" applyBorder="1"/>
    <xf numFmtId="44" fontId="1" fillId="5" borderId="18" xfId="1" applyFont="1" applyFill="1" applyBorder="1"/>
    <xf numFmtId="0" fontId="19" fillId="5" borderId="22" xfId="0" applyFont="1" applyFill="1" applyBorder="1" applyAlignment="1">
      <alignment vertical="center" wrapText="1"/>
    </xf>
    <xf numFmtId="44" fontId="20" fillId="5" borderId="18" xfId="1" applyFont="1" applyFill="1" applyBorder="1"/>
    <xf numFmtId="0" fontId="20" fillId="5" borderId="18" xfId="0" applyFont="1" applyFill="1" applyBorder="1"/>
    <xf numFmtId="0" fontId="15" fillId="0" borderId="0" xfId="0" applyFont="1"/>
    <xf numFmtId="165" fontId="0" fillId="0" borderId="18" xfId="1" applyNumberFormat="1" applyFont="1" applyBorder="1"/>
    <xf numFmtId="165" fontId="0" fillId="0" borderId="18" xfId="1" applyNumberFormat="1" applyFont="1" applyFill="1" applyBorder="1"/>
    <xf numFmtId="165" fontId="0" fillId="5" borderId="18" xfId="1" applyNumberFormat="1" applyFont="1" applyFill="1" applyBorder="1"/>
    <xf numFmtId="165" fontId="0" fillId="0" borderId="18" xfId="0" applyNumberFormat="1" applyBorder="1" applyAlignment="1">
      <alignment horizontal="right"/>
    </xf>
    <xf numFmtId="0" fontId="17" fillId="0" borderId="14" xfId="2" applyFont="1" applyFill="1" applyBorder="1" applyAlignment="1">
      <alignment horizont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16" xfId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4" fontId="0" fillId="0" borderId="8" xfId="1" applyFont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44" fontId="0" fillId="0" borderId="10" xfId="1" applyFont="1" applyBorder="1" applyAlignment="1">
      <alignment horizontal="left" vertical="center"/>
    </xf>
    <xf numFmtId="44" fontId="0" fillId="0" borderId="13" xfId="1" applyFont="1" applyBorder="1" applyAlignment="1">
      <alignment horizontal="left" vertical="center"/>
    </xf>
    <xf numFmtId="44" fontId="0" fillId="0" borderId="14" xfId="1" applyFont="1" applyBorder="1" applyAlignment="1">
      <alignment horizontal="left" vertical="center"/>
    </xf>
    <xf numFmtId="44" fontId="0" fillId="0" borderId="15" xfId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30549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190500</xdr:colOff>
      <xdr:row>0</xdr:row>
      <xdr:rowOff>0</xdr:rowOff>
    </xdr:from>
    <xdr:to>
      <xdr:col>23</xdr:col>
      <xdr:colOff>47261</xdr:colOff>
      <xdr:row>6</xdr:row>
      <xdr:rowOff>68580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87C2C69-7794-8C8F-A0F6-901FCE6CA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0940" y="0"/>
          <a:ext cx="862601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ctionagencies.com.au/images/florsheim/AW25/AW25_Mens_NB_Catalogue_V2-6.jpg" TargetMode="External"/><Relationship Id="rId13" Type="http://schemas.openxmlformats.org/officeDocument/2006/relationships/hyperlink" Target="https://www.actionagencies.com.au/images/florsheim/AW25/AW25_Mens_NB_Catalogue_V2-13.jpg" TargetMode="External"/><Relationship Id="rId18" Type="http://schemas.openxmlformats.org/officeDocument/2006/relationships/hyperlink" Target="https://www.actionagencies.com.au/images/florsheim/AW25/AW25_Mens_NB_Catalogue_V2-20.jpg" TargetMode="External"/><Relationship Id="rId3" Type="http://schemas.openxmlformats.org/officeDocument/2006/relationships/hyperlink" Target="https://www.actionagencies.com.au/files/Florsheim/AW25/AW25_Mens_NB_Catalogue_V2.pdf" TargetMode="External"/><Relationship Id="rId21" Type="http://schemas.openxmlformats.org/officeDocument/2006/relationships/hyperlink" Target="https://www.actionagencies.com.au/images/florsheim/AW25/AW25_Mens_NB_Catalogue_V2-24.jpg" TargetMode="External"/><Relationship Id="rId7" Type="http://schemas.openxmlformats.org/officeDocument/2006/relationships/hyperlink" Target="https://www.actionagencies.com.au/images/florsheim/AW25/AW25_Mens_NB_Catalogue_V2-4.jpg" TargetMode="External"/><Relationship Id="rId12" Type="http://schemas.openxmlformats.org/officeDocument/2006/relationships/hyperlink" Target="https://www.actionagencies.com.au/images/florsheim/AW25/AW25_Mens_NB_Catalogue_V2-12.jpg" TargetMode="External"/><Relationship Id="rId17" Type="http://schemas.openxmlformats.org/officeDocument/2006/relationships/hyperlink" Target="https://www.actionagencies.com.au/images/florsheim/AW25/AW25_Mens_NB_Catalogue_V2-17.jpg" TargetMode="External"/><Relationship Id="rId2" Type="http://schemas.openxmlformats.org/officeDocument/2006/relationships/hyperlink" Target="https://partners.florsheim.com.au/salesman/customerLogin.html" TargetMode="External"/><Relationship Id="rId16" Type="http://schemas.openxmlformats.org/officeDocument/2006/relationships/hyperlink" Target="https://www.actionagencies.com.au/images/florsheim/AW25/AW25_Mens_NB_Catalogue_V2-16.jpg" TargetMode="External"/><Relationship Id="rId20" Type="http://schemas.openxmlformats.org/officeDocument/2006/relationships/hyperlink" Target="https://www.actionagencies.com.au/images/florsheim/AW25/AW25_Mens_NB_Catalogue_V2-22.jpg" TargetMode="External"/><Relationship Id="rId1" Type="http://schemas.openxmlformats.org/officeDocument/2006/relationships/hyperlink" Target="https://www.actionagencies.com.au/pages/Florsheim_NunnBush_AW25.html" TargetMode="External"/><Relationship Id="rId6" Type="http://schemas.openxmlformats.org/officeDocument/2006/relationships/hyperlink" Target="https://www.actionagencies.com.au/images/florsheim/AW25/AW25_Mens_NB_Catalogue_V2-3.jpg" TargetMode="External"/><Relationship Id="rId11" Type="http://schemas.openxmlformats.org/officeDocument/2006/relationships/hyperlink" Target="https://www.actionagencies.com.au/images/florsheim/AW25/AW25_Mens_NB_Catalogue_V2-11.jpg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sales@florsheim.com.au" TargetMode="External"/><Relationship Id="rId15" Type="http://schemas.openxmlformats.org/officeDocument/2006/relationships/hyperlink" Target="https://www.actionagencies.com.au/images/florsheim/AW25/AW25_Mens_NB_Catalogue_V2-15.jp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actionagencies.com.au/images/florsheim/AW25/AW25_Mens_NB_Catalogue_V2-9.jpg" TargetMode="External"/><Relationship Id="rId19" Type="http://schemas.openxmlformats.org/officeDocument/2006/relationships/hyperlink" Target="https://www.actionagencies.com.au/images/florsheim/AW25/AW25_Mens_NB_Catalogue_V2-21.jpg" TargetMode="External"/><Relationship Id="rId4" Type="http://schemas.openxmlformats.org/officeDocument/2006/relationships/hyperlink" Target="https://www.actionagencies.com.au/files/Florsheim/AW25/AW25_NB_Line_Sheet_V2.pdf" TargetMode="External"/><Relationship Id="rId9" Type="http://schemas.openxmlformats.org/officeDocument/2006/relationships/hyperlink" Target="https://www.actionagencies.com.au/images/florsheim/AW25/AW25_Mens_NB_Catalogue_V2-7.jpg" TargetMode="External"/><Relationship Id="rId14" Type="http://schemas.openxmlformats.org/officeDocument/2006/relationships/hyperlink" Target="https://www.actionagencies.com.au/images/florsheim/AW25/AW25_Mens_NB_Catalogue_V2-14.jpg" TargetMode="External"/><Relationship Id="rId22" Type="http://schemas.openxmlformats.org/officeDocument/2006/relationships/hyperlink" Target="https://www.actionagencies.com.au/images/florsheim/AW25/AW25_Mens_NB_Catalogue_V2-2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C153-B31A-45E4-851A-4060C1F4A537}">
  <sheetPr>
    <pageSetUpPr fitToPage="1"/>
  </sheetPr>
  <dimension ref="A1:AA65"/>
  <sheetViews>
    <sheetView tabSelected="1" zoomScaleNormal="100" workbookViewId="0">
      <pane ySplit="10" topLeftCell="A11" activePane="bottomLeft" state="frozen"/>
      <selection pane="bottomLeft" activeCell="D4" sqref="D4:H5"/>
    </sheetView>
  </sheetViews>
  <sheetFormatPr defaultRowHeight="14.4" x14ac:dyDescent="0.3"/>
  <cols>
    <col min="1" max="1" width="25.44140625" customWidth="1"/>
    <col min="2" max="2" width="7.109375" style="1" customWidth="1"/>
    <col min="3" max="3" width="20.6640625" style="1" customWidth="1"/>
    <col min="4" max="4" width="8.88671875" style="1"/>
    <col min="6" max="6" width="10.5546875" bestFit="1" customWidth="1"/>
    <col min="7" max="7" width="7.44140625" customWidth="1"/>
    <col min="8" max="8" width="6.33203125" style="11" customWidth="1"/>
    <col min="9" max="9" width="11" customWidth="1"/>
    <col min="10" max="11" width="4.88671875" customWidth="1"/>
    <col min="12" max="12" width="5.33203125" customWidth="1"/>
    <col min="13" max="18" width="4.88671875" customWidth="1"/>
    <col min="19" max="19" width="6" customWidth="1"/>
    <col min="20" max="24" width="4.88671875" customWidth="1"/>
    <col min="25" max="25" width="6" customWidth="1"/>
    <col min="26" max="26" width="12.44140625" customWidth="1"/>
  </cols>
  <sheetData>
    <row r="1" spans="1:27" x14ac:dyDescent="0.3">
      <c r="A1" s="12"/>
      <c r="B1" s="13"/>
      <c r="C1" s="97" t="s">
        <v>108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34"/>
      <c r="Y1" s="24"/>
      <c r="Z1" s="35"/>
    </row>
    <row r="2" spans="1:27" x14ac:dyDescent="0.3">
      <c r="A2" s="14"/>
      <c r="B2" s="3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5" t="s">
        <v>76</v>
      </c>
      <c r="Y2" s="95"/>
      <c r="Z2" s="96"/>
      <c r="AA2" s="61" t="s">
        <v>76</v>
      </c>
    </row>
    <row r="3" spans="1:27" ht="15" thickBot="1" x14ac:dyDescent="0.35">
      <c r="A3" s="43"/>
      <c r="B3" s="3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5" t="s">
        <v>76</v>
      </c>
      <c r="Y3" s="95"/>
      <c r="Z3" s="96"/>
      <c r="AA3" s="61" t="s">
        <v>76</v>
      </c>
    </row>
    <row r="4" spans="1:27" x14ac:dyDescent="0.3">
      <c r="A4" s="14"/>
      <c r="B4" s="38"/>
      <c r="C4" s="6" t="s">
        <v>20</v>
      </c>
      <c r="D4" s="99"/>
      <c r="E4" s="100"/>
      <c r="F4" s="100"/>
      <c r="G4" s="100"/>
      <c r="H4" s="101"/>
      <c r="I4" s="39"/>
      <c r="J4" s="105" t="s">
        <v>21</v>
      </c>
      <c r="K4" s="106"/>
      <c r="L4" s="67"/>
      <c r="M4" s="68"/>
      <c r="N4" s="68"/>
      <c r="O4" s="68"/>
      <c r="P4" s="68"/>
      <c r="Q4" s="68"/>
      <c r="R4" s="68"/>
      <c r="S4" s="68"/>
      <c r="T4" s="68"/>
      <c r="U4" s="45"/>
      <c r="V4" s="45"/>
      <c r="W4" s="45"/>
      <c r="X4" s="40"/>
      <c r="Y4" s="41"/>
      <c r="Z4" s="36"/>
      <c r="AA4" s="61" t="s">
        <v>76</v>
      </c>
    </row>
    <row r="5" spans="1:27" ht="15" thickBot="1" x14ac:dyDescent="0.35">
      <c r="A5" s="14"/>
      <c r="B5" s="38"/>
      <c r="C5" s="8"/>
      <c r="D5" s="102"/>
      <c r="E5" s="103"/>
      <c r="F5" s="103"/>
      <c r="G5" s="103"/>
      <c r="H5" s="104"/>
      <c r="I5" s="39"/>
      <c r="J5" s="5"/>
      <c r="K5" s="39"/>
      <c r="L5" s="69"/>
      <c r="M5" s="70"/>
      <c r="N5" s="70"/>
      <c r="O5" s="70"/>
      <c r="P5" s="70"/>
      <c r="Q5" s="70"/>
      <c r="R5" s="70"/>
      <c r="S5" s="70"/>
      <c r="T5" s="70"/>
      <c r="U5" s="45"/>
      <c r="V5" s="45"/>
      <c r="W5" s="45"/>
      <c r="X5" s="95" t="s">
        <v>76</v>
      </c>
      <c r="Y5" s="95"/>
      <c r="Z5" s="96"/>
      <c r="AA5" s="61" t="s">
        <v>76</v>
      </c>
    </row>
    <row r="6" spans="1:27" x14ac:dyDescent="0.3">
      <c r="A6" s="14"/>
      <c r="B6" s="38"/>
      <c r="C6" s="7" t="s">
        <v>22</v>
      </c>
      <c r="D6" s="107"/>
      <c r="E6" s="108"/>
      <c r="F6" s="108"/>
      <c r="G6" s="108"/>
      <c r="H6" s="109"/>
      <c r="I6" s="39"/>
      <c r="J6" s="5"/>
      <c r="K6" s="39"/>
      <c r="L6" s="69"/>
      <c r="M6" s="70"/>
      <c r="N6" s="70"/>
      <c r="O6" s="70"/>
      <c r="P6" s="70"/>
      <c r="Q6" s="70"/>
      <c r="R6" s="70"/>
      <c r="S6" s="70"/>
      <c r="T6" s="70"/>
      <c r="U6" s="45"/>
      <c r="V6" s="45"/>
      <c r="W6" s="45"/>
      <c r="X6" s="95" t="s">
        <v>76</v>
      </c>
      <c r="Y6" s="95"/>
      <c r="Z6" s="96"/>
      <c r="AA6" s="61" t="s">
        <v>76</v>
      </c>
    </row>
    <row r="7" spans="1:27" ht="15" thickBot="1" x14ac:dyDescent="0.35">
      <c r="A7" s="14"/>
      <c r="B7" s="38"/>
      <c r="C7" s="9"/>
      <c r="D7" s="110"/>
      <c r="E7" s="111"/>
      <c r="F7" s="111"/>
      <c r="G7" s="111"/>
      <c r="H7" s="112"/>
      <c r="I7" s="39"/>
      <c r="J7" s="9"/>
      <c r="K7" s="10"/>
      <c r="L7" s="71"/>
      <c r="M7" s="72"/>
      <c r="N7" s="72"/>
      <c r="O7" s="72"/>
      <c r="P7" s="72"/>
      <c r="Q7" s="72"/>
      <c r="R7" s="72"/>
      <c r="S7" s="72"/>
      <c r="T7" s="72"/>
      <c r="U7" s="120" t="s">
        <v>49</v>
      </c>
      <c r="V7" s="120"/>
      <c r="W7" s="120"/>
      <c r="X7" s="120"/>
      <c r="Y7" s="120"/>
      <c r="Z7" s="121"/>
      <c r="AA7" s="61"/>
    </row>
    <row r="8" spans="1:27" ht="18.600000000000001" customHeight="1" thickBot="1" x14ac:dyDescent="0.45">
      <c r="A8" s="18"/>
      <c r="B8" s="19"/>
      <c r="C8" s="66" t="s">
        <v>48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122"/>
      <c r="V8" s="122"/>
      <c r="W8" s="122"/>
      <c r="X8" s="122"/>
      <c r="Y8" s="122"/>
      <c r="Z8" s="123"/>
    </row>
    <row r="9" spans="1:27" ht="14.4" customHeight="1" x14ac:dyDescent="0.3">
      <c r="A9" s="75" t="s">
        <v>6</v>
      </c>
      <c r="B9" s="77" t="s">
        <v>7</v>
      </c>
      <c r="C9" s="79" t="s">
        <v>8</v>
      </c>
      <c r="D9" s="81" t="s">
        <v>9</v>
      </c>
      <c r="E9" s="82"/>
      <c r="F9" s="20"/>
      <c r="G9" s="73" t="s">
        <v>10</v>
      </c>
      <c r="H9" s="73" t="s">
        <v>11</v>
      </c>
      <c r="I9" s="21" t="s">
        <v>12</v>
      </c>
      <c r="J9" s="2">
        <v>6</v>
      </c>
      <c r="K9" s="3">
        <v>6.5</v>
      </c>
      <c r="L9" s="2">
        <v>7</v>
      </c>
      <c r="M9" s="3">
        <v>7.5</v>
      </c>
      <c r="N9" s="2">
        <v>8</v>
      </c>
      <c r="O9" s="3">
        <v>8.5</v>
      </c>
      <c r="P9" s="2">
        <v>9</v>
      </c>
      <c r="Q9" s="3">
        <v>9.5</v>
      </c>
      <c r="R9" s="2">
        <v>10</v>
      </c>
      <c r="S9" s="3">
        <v>10.5</v>
      </c>
      <c r="T9" s="2">
        <v>11</v>
      </c>
      <c r="U9" s="2">
        <v>12</v>
      </c>
      <c r="V9" s="2">
        <v>13</v>
      </c>
      <c r="W9" s="2">
        <v>14</v>
      </c>
      <c r="X9" s="2">
        <v>15</v>
      </c>
      <c r="Y9" s="113" t="s">
        <v>13</v>
      </c>
      <c r="Z9" s="115" t="s">
        <v>14</v>
      </c>
    </row>
    <row r="10" spans="1:27" ht="15" customHeight="1" thickBot="1" x14ac:dyDescent="0.35">
      <c r="A10" s="76"/>
      <c r="B10" s="78"/>
      <c r="C10" s="80"/>
      <c r="D10" s="22" t="s">
        <v>15</v>
      </c>
      <c r="E10" s="22" t="s">
        <v>16</v>
      </c>
      <c r="F10" s="22" t="s">
        <v>17</v>
      </c>
      <c r="G10" s="74"/>
      <c r="H10" s="74"/>
      <c r="I10" s="23" t="s">
        <v>18</v>
      </c>
      <c r="J10" s="4">
        <v>40</v>
      </c>
      <c r="K10" s="4"/>
      <c r="L10" s="4">
        <v>41</v>
      </c>
      <c r="M10" s="4"/>
      <c r="N10" s="4">
        <v>42</v>
      </c>
      <c r="O10" s="4"/>
      <c r="P10" s="4">
        <v>43</v>
      </c>
      <c r="Q10" s="4"/>
      <c r="R10" s="4">
        <v>44</v>
      </c>
      <c r="S10" s="4"/>
      <c r="T10" s="4">
        <v>45</v>
      </c>
      <c r="U10" s="4">
        <v>46</v>
      </c>
      <c r="V10" s="4">
        <v>47</v>
      </c>
      <c r="W10" s="4">
        <v>48</v>
      </c>
      <c r="X10" s="4"/>
      <c r="Y10" s="114"/>
      <c r="Z10" s="116"/>
    </row>
    <row r="11" spans="1:27" ht="15" customHeight="1" x14ac:dyDescent="0.3">
      <c r="A11" s="49" t="s">
        <v>19</v>
      </c>
      <c r="B11" s="53" t="s">
        <v>76</v>
      </c>
      <c r="C11" s="54" t="s">
        <v>50</v>
      </c>
      <c r="D11" s="62"/>
      <c r="E11" s="62"/>
      <c r="F11" s="62">
        <v>139.94999999999999</v>
      </c>
      <c r="G11" s="48">
        <v>121541</v>
      </c>
      <c r="H11" s="17" t="s">
        <v>51</v>
      </c>
      <c r="I11" s="31" t="s">
        <v>40</v>
      </c>
      <c r="J11" s="32"/>
      <c r="K11" s="25" t="s">
        <v>76</v>
      </c>
      <c r="L11" s="15" t="s">
        <v>106</v>
      </c>
      <c r="M11" s="15" t="s">
        <v>76</v>
      </c>
      <c r="N11" s="15" t="s">
        <v>76</v>
      </c>
      <c r="O11" s="15" t="s">
        <v>76</v>
      </c>
      <c r="P11" s="15"/>
      <c r="Q11" s="15"/>
      <c r="R11" s="15"/>
      <c r="S11" s="15"/>
      <c r="T11" s="15"/>
      <c r="U11" s="15"/>
      <c r="V11" s="25"/>
      <c r="W11" s="25"/>
      <c r="X11" s="26"/>
      <c r="Y11" s="27">
        <f>SUM(J11:X11)</f>
        <v>0</v>
      </c>
      <c r="Z11" s="28">
        <f>SUM(Y11*E11)</f>
        <v>0</v>
      </c>
    </row>
    <row r="12" spans="1:27" ht="15" customHeight="1" x14ac:dyDescent="0.3">
      <c r="A12" s="55" t="s">
        <v>19</v>
      </c>
      <c r="B12" s="50"/>
      <c r="C12" s="50" t="s">
        <v>23</v>
      </c>
      <c r="D12" s="62"/>
      <c r="E12" s="62"/>
      <c r="F12" s="62">
        <v>139.94999999999999</v>
      </c>
      <c r="G12" s="48">
        <v>121541</v>
      </c>
      <c r="H12" s="16" t="s">
        <v>24</v>
      </c>
      <c r="I12" s="31" t="s">
        <v>40</v>
      </c>
      <c r="J12" s="32"/>
      <c r="K12" s="2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25"/>
      <c r="W12" s="25"/>
      <c r="X12" s="26"/>
      <c r="Y12" s="27">
        <f t="shared" ref="Y12:Y60" si="0">SUM(J12:X12)</f>
        <v>0</v>
      </c>
      <c r="Z12" s="28">
        <f t="shared" ref="Z12:Z60" si="1">SUM(Y12*E12)</f>
        <v>0</v>
      </c>
    </row>
    <row r="13" spans="1:27" ht="15" customHeight="1" x14ac:dyDescent="0.3">
      <c r="A13" s="49" t="s">
        <v>0</v>
      </c>
      <c r="B13" s="53" t="s">
        <v>76</v>
      </c>
      <c r="C13" s="54" t="s">
        <v>50</v>
      </c>
      <c r="D13" s="62"/>
      <c r="E13" s="62"/>
      <c r="F13" s="62">
        <v>139.94999999999999</v>
      </c>
      <c r="G13" s="60">
        <v>121542</v>
      </c>
      <c r="H13" s="17" t="s">
        <v>51</v>
      </c>
      <c r="I13" s="31" t="s">
        <v>40</v>
      </c>
      <c r="J13" s="32"/>
      <c r="K13" s="2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25"/>
      <c r="W13" s="25"/>
      <c r="X13" s="26"/>
      <c r="Y13" s="27">
        <f t="shared" si="0"/>
        <v>0</v>
      </c>
      <c r="Z13" s="28">
        <f t="shared" si="1"/>
        <v>0</v>
      </c>
    </row>
    <row r="14" spans="1:27" ht="15" customHeight="1" x14ac:dyDescent="0.3">
      <c r="A14" s="55" t="s">
        <v>0</v>
      </c>
      <c r="B14" s="50"/>
      <c r="C14" s="50" t="s">
        <v>23</v>
      </c>
      <c r="D14" s="62"/>
      <c r="E14" s="62"/>
      <c r="F14" s="62">
        <v>139.94999999999999</v>
      </c>
      <c r="G14" s="60">
        <v>121542</v>
      </c>
      <c r="H14" s="16" t="s">
        <v>24</v>
      </c>
      <c r="I14" s="31" t="s">
        <v>40</v>
      </c>
      <c r="J14" s="32"/>
      <c r="K14" s="2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25"/>
      <c r="W14" s="25"/>
      <c r="X14" s="26"/>
      <c r="Y14" s="27">
        <f t="shared" si="0"/>
        <v>0</v>
      </c>
      <c r="Z14" s="28">
        <f t="shared" si="1"/>
        <v>0</v>
      </c>
    </row>
    <row r="15" spans="1:27" ht="15" customHeight="1" x14ac:dyDescent="0.3">
      <c r="A15" s="49" t="s">
        <v>60</v>
      </c>
      <c r="B15" s="50"/>
      <c r="C15" s="50" t="s">
        <v>23</v>
      </c>
      <c r="D15" s="62"/>
      <c r="E15" s="62"/>
      <c r="F15" s="62">
        <v>139.94999999999999</v>
      </c>
      <c r="G15" s="48">
        <v>121568</v>
      </c>
      <c r="H15" s="16" t="s">
        <v>24</v>
      </c>
      <c r="I15" s="31" t="s">
        <v>61</v>
      </c>
      <c r="J15" s="32"/>
      <c r="K15" s="2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25"/>
      <c r="W15" s="25"/>
      <c r="X15" s="26"/>
      <c r="Y15" s="27">
        <f t="shared" si="0"/>
        <v>0</v>
      </c>
      <c r="Z15" s="28">
        <f t="shared" si="1"/>
        <v>0</v>
      </c>
    </row>
    <row r="16" spans="1:27" ht="15" customHeight="1" x14ac:dyDescent="0.3">
      <c r="A16" s="49" t="s">
        <v>52</v>
      </c>
      <c r="B16" s="53" t="s">
        <v>76</v>
      </c>
      <c r="C16" s="50" t="s">
        <v>25</v>
      </c>
      <c r="D16" s="62"/>
      <c r="E16" s="62"/>
      <c r="F16" s="62">
        <v>159.94999999999999</v>
      </c>
      <c r="G16" s="48">
        <v>121571</v>
      </c>
      <c r="H16" s="16" t="s">
        <v>24</v>
      </c>
      <c r="I16" s="31" t="s">
        <v>40</v>
      </c>
      <c r="J16" s="32" t="s">
        <v>76</v>
      </c>
      <c r="K16" s="46" t="s">
        <v>76</v>
      </c>
      <c r="L16" s="15" t="s">
        <v>76</v>
      </c>
      <c r="M16" s="15"/>
      <c r="N16" s="15"/>
      <c r="O16" s="15"/>
      <c r="P16" s="15"/>
      <c r="Q16" s="15"/>
      <c r="R16" s="15"/>
      <c r="S16" s="15"/>
      <c r="T16" s="15"/>
      <c r="U16" s="15"/>
      <c r="V16" s="25"/>
      <c r="W16" s="25"/>
      <c r="X16" s="26"/>
      <c r="Y16" s="27">
        <f t="shared" si="0"/>
        <v>0</v>
      </c>
      <c r="Z16" s="28">
        <f t="shared" si="1"/>
        <v>0</v>
      </c>
    </row>
    <row r="17" spans="1:26" ht="15" customHeight="1" x14ac:dyDescent="0.3">
      <c r="A17" s="49" t="s">
        <v>88</v>
      </c>
      <c r="B17" s="53"/>
      <c r="C17" s="50" t="s">
        <v>89</v>
      </c>
      <c r="D17" s="62"/>
      <c r="E17" s="62"/>
      <c r="F17" s="62">
        <v>109.95</v>
      </c>
      <c r="G17" s="48">
        <v>171397</v>
      </c>
      <c r="H17" s="16" t="s">
        <v>24</v>
      </c>
      <c r="I17" s="31" t="s">
        <v>93</v>
      </c>
      <c r="J17" s="32"/>
      <c r="K17" s="46"/>
      <c r="L17" s="15" t="s">
        <v>76</v>
      </c>
      <c r="M17" s="15" t="s">
        <v>76</v>
      </c>
      <c r="N17" s="15" t="s">
        <v>76</v>
      </c>
      <c r="O17" s="15"/>
      <c r="P17" s="15"/>
      <c r="Q17" s="15"/>
      <c r="R17" s="15"/>
      <c r="S17" s="15"/>
      <c r="T17" s="15"/>
      <c r="U17" s="15"/>
      <c r="V17" s="25"/>
      <c r="W17" s="25"/>
      <c r="X17" s="26"/>
      <c r="Y17" s="27">
        <f t="shared" si="0"/>
        <v>0</v>
      </c>
      <c r="Z17" s="28">
        <f t="shared" si="1"/>
        <v>0</v>
      </c>
    </row>
    <row r="18" spans="1:26" ht="15" customHeight="1" x14ac:dyDescent="0.3">
      <c r="A18" s="55" t="s">
        <v>88</v>
      </c>
      <c r="B18" s="53"/>
      <c r="C18" s="50" t="s">
        <v>90</v>
      </c>
      <c r="D18" s="62"/>
      <c r="E18" s="62"/>
      <c r="F18" s="62">
        <v>109.95</v>
      </c>
      <c r="G18" s="48">
        <v>171397</v>
      </c>
      <c r="H18" s="16" t="s">
        <v>92</v>
      </c>
      <c r="I18" s="31" t="s">
        <v>93</v>
      </c>
      <c r="J18" s="32"/>
      <c r="K18" s="4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25"/>
      <c r="W18" s="25"/>
      <c r="X18" s="26"/>
      <c r="Y18" s="27">
        <f t="shared" si="0"/>
        <v>0</v>
      </c>
      <c r="Z18" s="28">
        <f t="shared" si="1"/>
        <v>0</v>
      </c>
    </row>
    <row r="19" spans="1:26" ht="15" customHeight="1" x14ac:dyDescent="0.3">
      <c r="A19" s="55" t="s">
        <v>88</v>
      </c>
      <c r="B19" s="53"/>
      <c r="C19" s="50" t="s">
        <v>91</v>
      </c>
      <c r="D19" s="62"/>
      <c r="E19" s="62"/>
      <c r="F19" s="62">
        <v>109.95</v>
      </c>
      <c r="G19" s="48">
        <v>171397</v>
      </c>
      <c r="H19" s="16" t="s">
        <v>31</v>
      </c>
      <c r="I19" s="31" t="s">
        <v>93</v>
      </c>
      <c r="J19" s="32"/>
      <c r="K19" s="4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25"/>
      <c r="W19" s="25"/>
      <c r="X19" s="26"/>
      <c r="Y19" s="27">
        <f t="shared" si="0"/>
        <v>0</v>
      </c>
      <c r="Z19" s="28">
        <f t="shared" si="1"/>
        <v>0</v>
      </c>
    </row>
    <row r="20" spans="1:26" ht="15" customHeight="1" x14ac:dyDescent="0.3">
      <c r="A20" s="49" t="s">
        <v>94</v>
      </c>
      <c r="B20" s="53" t="s">
        <v>76</v>
      </c>
      <c r="C20" s="50" t="s">
        <v>53</v>
      </c>
      <c r="D20" s="62"/>
      <c r="E20" s="62"/>
      <c r="F20" s="62">
        <v>109.95</v>
      </c>
      <c r="G20" s="48">
        <v>171408</v>
      </c>
      <c r="H20" s="16" t="s">
        <v>55</v>
      </c>
      <c r="I20" s="31" t="s">
        <v>39</v>
      </c>
      <c r="J20" s="32"/>
      <c r="K20" s="2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5"/>
      <c r="W20" s="25"/>
      <c r="X20" s="26"/>
      <c r="Y20" s="27">
        <f t="shared" si="0"/>
        <v>0</v>
      </c>
      <c r="Z20" s="28">
        <f t="shared" si="1"/>
        <v>0</v>
      </c>
    </row>
    <row r="21" spans="1:26" ht="15" customHeight="1" x14ac:dyDescent="0.3">
      <c r="A21" s="55" t="s">
        <v>94</v>
      </c>
      <c r="B21" s="53"/>
      <c r="C21" s="50" t="s">
        <v>54</v>
      </c>
      <c r="D21" s="62"/>
      <c r="E21" s="62"/>
      <c r="F21" s="62">
        <v>109.95</v>
      </c>
      <c r="G21" s="48">
        <v>171408</v>
      </c>
      <c r="H21" s="16" t="s">
        <v>24</v>
      </c>
      <c r="I21" s="31" t="s">
        <v>39</v>
      </c>
      <c r="J21" s="32"/>
      <c r="K21" s="2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25"/>
      <c r="W21" s="25"/>
      <c r="X21" s="26"/>
      <c r="Y21" s="27">
        <f t="shared" si="0"/>
        <v>0</v>
      </c>
      <c r="Z21" s="28">
        <f t="shared" si="1"/>
        <v>0</v>
      </c>
    </row>
    <row r="22" spans="1:26" ht="15" customHeight="1" x14ac:dyDescent="0.3">
      <c r="A22" s="49" t="s">
        <v>95</v>
      </c>
      <c r="B22" s="53"/>
      <c r="C22" s="50" t="s">
        <v>70</v>
      </c>
      <c r="D22" s="62"/>
      <c r="E22" s="62"/>
      <c r="F22" s="62">
        <v>109.95</v>
      </c>
      <c r="G22" s="48">
        <v>171416</v>
      </c>
      <c r="H22" s="16" t="s">
        <v>24</v>
      </c>
      <c r="I22" s="31" t="s">
        <v>73</v>
      </c>
      <c r="J22" s="52"/>
      <c r="K22" s="25"/>
      <c r="L22" s="15"/>
      <c r="M22" s="48"/>
      <c r="N22" s="48"/>
      <c r="O22" s="48"/>
      <c r="P22" s="48"/>
      <c r="Q22" s="48"/>
      <c r="R22" s="48"/>
      <c r="S22" s="48"/>
      <c r="T22" s="15"/>
      <c r="U22" s="15"/>
      <c r="V22" s="25"/>
      <c r="W22" s="25"/>
      <c r="X22" s="26"/>
      <c r="Y22" s="27">
        <f t="shared" si="0"/>
        <v>0</v>
      </c>
      <c r="Z22" s="28">
        <f t="shared" si="1"/>
        <v>0</v>
      </c>
    </row>
    <row r="23" spans="1:26" ht="15" customHeight="1" x14ac:dyDescent="0.3">
      <c r="A23" s="49" t="s">
        <v>80</v>
      </c>
      <c r="B23" s="53"/>
      <c r="C23" s="50" t="s">
        <v>63</v>
      </c>
      <c r="D23" s="62"/>
      <c r="E23" s="62"/>
      <c r="F23" s="62">
        <v>149.94999999999999</v>
      </c>
      <c r="G23" s="48">
        <v>121581</v>
      </c>
      <c r="H23" s="16" t="s">
        <v>24</v>
      </c>
      <c r="I23" s="31" t="s">
        <v>81</v>
      </c>
      <c r="J23" s="51"/>
      <c r="K23" s="25"/>
      <c r="L23" s="15"/>
      <c r="M23" s="25"/>
      <c r="N23" s="15"/>
      <c r="O23" s="25"/>
      <c r="P23" s="15"/>
      <c r="Q23" s="25"/>
      <c r="R23" s="15"/>
      <c r="S23" s="25"/>
      <c r="T23" s="15"/>
      <c r="U23" s="15"/>
      <c r="V23" s="25"/>
      <c r="W23" s="25"/>
      <c r="X23" s="26"/>
      <c r="Y23" s="27">
        <f t="shared" si="0"/>
        <v>0</v>
      </c>
      <c r="Z23" s="28">
        <f t="shared" si="1"/>
        <v>0</v>
      </c>
    </row>
    <row r="24" spans="1:26" ht="15" customHeight="1" x14ac:dyDescent="0.3">
      <c r="A24" s="49" t="s">
        <v>74</v>
      </c>
      <c r="B24" s="53"/>
      <c r="C24" s="50" t="s">
        <v>75</v>
      </c>
      <c r="D24" s="62"/>
      <c r="E24" s="62"/>
      <c r="F24" s="62">
        <v>169.95</v>
      </c>
      <c r="G24" s="48">
        <v>151076</v>
      </c>
      <c r="H24" s="16" t="s">
        <v>27</v>
      </c>
      <c r="I24" s="31" t="s">
        <v>77</v>
      </c>
      <c r="J24" s="51"/>
      <c r="K24" s="25"/>
      <c r="L24" s="15"/>
      <c r="M24" s="25"/>
      <c r="N24" s="15"/>
      <c r="O24" s="25"/>
      <c r="P24" s="15"/>
      <c r="Q24" s="25"/>
      <c r="R24" s="15"/>
      <c r="S24" s="25"/>
      <c r="T24" s="15"/>
      <c r="U24" s="15"/>
      <c r="V24" s="25"/>
      <c r="W24" s="25"/>
      <c r="X24" s="26"/>
      <c r="Y24" s="27">
        <f t="shared" si="0"/>
        <v>0</v>
      </c>
      <c r="Z24" s="28">
        <f t="shared" si="1"/>
        <v>0</v>
      </c>
    </row>
    <row r="25" spans="1:26" ht="15" customHeight="1" x14ac:dyDescent="0.3">
      <c r="A25" s="55" t="s">
        <v>74</v>
      </c>
      <c r="B25" s="56"/>
      <c r="C25" s="57" t="s">
        <v>63</v>
      </c>
      <c r="D25" s="62"/>
      <c r="E25" s="62"/>
      <c r="F25" s="62">
        <v>169.95</v>
      </c>
      <c r="G25" s="48">
        <v>151076</v>
      </c>
      <c r="H25" s="16" t="s">
        <v>24</v>
      </c>
      <c r="I25" s="31" t="s">
        <v>78</v>
      </c>
      <c r="J25" s="51"/>
      <c r="K25" s="25"/>
      <c r="L25" s="15"/>
      <c r="M25" s="25"/>
      <c r="N25" s="15"/>
      <c r="O25" s="25"/>
      <c r="P25" s="15"/>
      <c r="Q25" s="25"/>
      <c r="R25" s="15"/>
      <c r="S25" s="25"/>
      <c r="T25" s="15"/>
      <c r="U25" s="15"/>
      <c r="V25" s="25"/>
      <c r="W25" s="25"/>
      <c r="X25" s="26"/>
      <c r="Y25" s="27">
        <f t="shared" si="0"/>
        <v>0</v>
      </c>
      <c r="Z25" s="28">
        <f t="shared" si="1"/>
        <v>0</v>
      </c>
    </row>
    <row r="26" spans="1:26" ht="15" customHeight="1" x14ac:dyDescent="0.3">
      <c r="A26" s="49" t="s">
        <v>79</v>
      </c>
      <c r="B26" s="53"/>
      <c r="C26" s="50" t="s">
        <v>63</v>
      </c>
      <c r="D26" s="62"/>
      <c r="E26" s="62"/>
      <c r="F26" s="62">
        <v>149.94999999999999</v>
      </c>
      <c r="G26" s="48">
        <v>121590</v>
      </c>
      <c r="H26" s="16" t="s">
        <v>24</v>
      </c>
      <c r="I26" s="31" t="s">
        <v>78</v>
      </c>
      <c r="J26" s="51"/>
      <c r="K26" s="25"/>
      <c r="L26" s="15"/>
      <c r="M26" s="25"/>
      <c r="N26" s="15"/>
      <c r="O26" s="25"/>
      <c r="P26" s="15"/>
      <c r="Q26" s="25"/>
      <c r="R26" s="15"/>
      <c r="S26" s="25"/>
      <c r="T26" s="15"/>
      <c r="U26" s="15"/>
      <c r="V26" s="25"/>
      <c r="W26" s="25"/>
      <c r="X26" s="26"/>
      <c r="Y26" s="27">
        <f t="shared" si="0"/>
        <v>0</v>
      </c>
      <c r="Z26" s="28">
        <f t="shared" si="1"/>
        <v>0</v>
      </c>
    </row>
    <row r="27" spans="1:26" ht="15" customHeight="1" x14ac:dyDescent="0.3">
      <c r="A27" s="49" t="s">
        <v>68</v>
      </c>
      <c r="B27" s="53" t="s">
        <v>76</v>
      </c>
      <c r="C27" s="50" t="s">
        <v>26</v>
      </c>
      <c r="D27" s="62"/>
      <c r="E27" s="62"/>
      <c r="F27" s="62">
        <v>159.94999999999999</v>
      </c>
      <c r="G27" s="48">
        <v>161197</v>
      </c>
      <c r="H27" s="16" t="s">
        <v>27</v>
      </c>
      <c r="I27" s="31" t="s">
        <v>39</v>
      </c>
      <c r="J27" s="32"/>
      <c r="K27" s="2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25"/>
      <c r="W27" s="25"/>
      <c r="X27" s="26"/>
      <c r="Y27" s="27">
        <f t="shared" si="0"/>
        <v>0</v>
      </c>
      <c r="Z27" s="28">
        <f t="shared" si="1"/>
        <v>0</v>
      </c>
    </row>
    <row r="28" spans="1:26" ht="15" customHeight="1" x14ac:dyDescent="0.3">
      <c r="A28" s="49" t="s">
        <v>67</v>
      </c>
      <c r="B28" s="53" t="s">
        <v>76</v>
      </c>
      <c r="C28" s="50" t="s">
        <v>26</v>
      </c>
      <c r="D28" s="62"/>
      <c r="E28" s="62"/>
      <c r="F28" s="62">
        <v>139.94999999999999</v>
      </c>
      <c r="G28" s="48">
        <v>171411</v>
      </c>
      <c r="H28" s="16" t="s">
        <v>27</v>
      </c>
      <c r="I28" s="31" t="s">
        <v>39</v>
      </c>
      <c r="J28" s="32"/>
      <c r="K28" s="2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25"/>
      <c r="W28" s="25"/>
      <c r="X28" s="26"/>
      <c r="Y28" s="27">
        <f t="shared" si="0"/>
        <v>0</v>
      </c>
      <c r="Z28" s="28">
        <f t="shared" si="1"/>
        <v>0</v>
      </c>
    </row>
    <row r="29" spans="1:26" ht="15" customHeight="1" x14ac:dyDescent="0.3">
      <c r="A29" s="49" t="s">
        <v>38</v>
      </c>
      <c r="B29" s="53" t="s">
        <v>76</v>
      </c>
      <c r="C29" s="50" t="s">
        <v>36</v>
      </c>
      <c r="D29" s="62"/>
      <c r="E29" s="62"/>
      <c r="F29" s="62">
        <v>139.94999999999999</v>
      </c>
      <c r="G29" s="48">
        <v>171341</v>
      </c>
      <c r="H29" s="16" t="s">
        <v>31</v>
      </c>
      <c r="I29" s="31" t="s">
        <v>39</v>
      </c>
      <c r="J29" s="32"/>
      <c r="K29" s="2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25"/>
      <c r="W29" s="25"/>
      <c r="X29" s="26"/>
      <c r="Y29" s="27">
        <f t="shared" si="0"/>
        <v>0</v>
      </c>
      <c r="Z29" s="28">
        <f t="shared" si="1"/>
        <v>0</v>
      </c>
    </row>
    <row r="30" spans="1:26" ht="15" customHeight="1" x14ac:dyDescent="0.3">
      <c r="A30" s="55" t="s">
        <v>38</v>
      </c>
      <c r="B30" s="50"/>
      <c r="C30" s="50" t="s">
        <v>37</v>
      </c>
      <c r="D30" s="62"/>
      <c r="E30" s="62"/>
      <c r="F30" s="62">
        <v>139.94999999999999</v>
      </c>
      <c r="G30" s="48">
        <v>171341</v>
      </c>
      <c r="H30" s="16" t="s">
        <v>32</v>
      </c>
      <c r="I30" s="31" t="s">
        <v>39</v>
      </c>
      <c r="J30" s="32"/>
      <c r="K30" s="2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25"/>
      <c r="W30" s="25"/>
      <c r="X30" s="26"/>
      <c r="Y30" s="27">
        <f t="shared" si="0"/>
        <v>0</v>
      </c>
      <c r="Z30" s="28">
        <f t="shared" si="1"/>
        <v>0</v>
      </c>
    </row>
    <row r="31" spans="1:26" ht="15" customHeight="1" x14ac:dyDescent="0.3">
      <c r="A31" s="49" t="s">
        <v>102</v>
      </c>
      <c r="B31" s="50"/>
      <c r="C31" s="50" t="s">
        <v>25</v>
      </c>
      <c r="D31" s="62"/>
      <c r="E31" s="62"/>
      <c r="F31" s="62">
        <v>159.94999999999999</v>
      </c>
      <c r="G31" s="48">
        <v>121576</v>
      </c>
      <c r="H31" s="16" t="s">
        <v>24</v>
      </c>
      <c r="I31" s="31" t="s">
        <v>73</v>
      </c>
      <c r="J31" s="51" t="s">
        <v>76</v>
      </c>
      <c r="K31" s="25" t="s">
        <v>76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48" t="s">
        <v>76</v>
      </c>
      <c r="W31" s="25"/>
      <c r="X31" s="26"/>
      <c r="Y31" s="27">
        <f t="shared" si="0"/>
        <v>0</v>
      </c>
      <c r="Z31" s="28">
        <f t="shared" si="1"/>
        <v>0</v>
      </c>
    </row>
    <row r="32" spans="1:26" ht="15" customHeight="1" x14ac:dyDescent="0.3">
      <c r="A32" s="49" t="s">
        <v>103</v>
      </c>
      <c r="B32" s="50"/>
      <c r="C32" s="50" t="s">
        <v>25</v>
      </c>
      <c r="D32" s="62"/>
      <c r="E32" s="62"/>
      <c r="F32" s="62">
        <v>159.94999999999999</v>
      </c>
      <c r="G32" s="48">
        <v>121575</v>
      </c>
      <c r="H32" s="16" t="s">
        <v>24</v>
      </c>
      <c r="I32" s="31" t="s">
        <v>104</v>
      </c>
      <c r="J32" s="51"/>
      <c r="K32" s="2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48"/>
      <c r="W32" s="25"/>
      <c r="X32" s="26"/>
      <c r="Y32" s="27">
        <f t="shared" si="0"/>
        <v>0</v>
      </c>
      <c r="Z32" s="28">
        <f t="shared" si="1"/>
        <v>0</v>
      </c>
    </row>
    <row r="33" spans="1:26" ht="15" customHeight="1" x14ac:dyDescent="0.3">
      <c r="A33" s="49" t="s">
        <v>71</v>
      </c>
      <c r="B33" s="53"/>
      <c r="C33" s="50" t="s">
        <v>70</v>
      </c>
      <c r="D33" s="62"/>
      <c r="E33" s="44"/>
      <c r="F33" s="65">
        <v>119.95</v>
      </c>
      <c r="G33" s="48">
        <v>181155</v>
      </c>
      <c r="H33" s="16" t="s">
        <v>24</v>
      </c>
      <c r="I33" s="31" t="s">
        <v>73</v>
      </c>
      <c r="J33" s="51"/>
      <c r="K33" s="2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25"/>
      <c r="W33" s="25"/>
      <c r="X33" s="26"/>
      <c r="Y33" s="27">
        <f t="shared" si="0"/>
        <v>0</v>
      </c>
      <c r="Z33" s="28">
        <f t="shared" si="1"/>
        <v>0</v>
      </c>
    </row>
    <row r="34" spans="1:26" ht="15" customHeight="1" x14ac:dyDescent="0.3">
      <c r="A34" s="49" t="s">
        <v>72</v>
      </c>
      <c r="B34" s="53"/>
      <c r="C34" s="50" t="s">
        <v>70</v>
      </c>
      <c r="D34" s="62"/>
      <c r="E34" s="44"/>
      <c r="F34" s="65">
        <v>119.95</v>
      </c>
      <c r="G34" s="48">
        <v>171413</v>
      </c>
      <c r="H34" s="16" t="s">
        <v>24</v>
      </c>
      <c r="I34" s="31" t="s">
        <v>73</v>
      </c>
      <c r="J34" s="51"/>
      <c r="K34" s="2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25"/>
      <c r="W34" s="25"/>
      <c r="X34" s="26"/>
      <c r="Y34" s="27">
        <f t="shared" si="0"/>
        <v>0</v>
      </c>
      <c r="Z34" s="28">
        <f t="shared" si="1"/>
        <v>0</v>
      </c>
    </row>
    <row r="35" spans="1:26" ht="15" customHeight="1" x14ac:dyDescent="0.3">
      <c r="A35" s="49" t="s">
        <v>82</v>
      </c>
      <c r="B35" s="53" t="s">
        <v>76</v>
      </c>
      <c r="C35" s="50" t="s">
        <v>56</v>
      </c>
      <c r="D35" s="62"/>
      <c r="E35" s="62"/>
      <c r="F35" s="62">
        <v>169.95</v>
      </c>
      <c r="G35" s="48">
        <v>161196</v>
      </c>
      <c r="H35" s="16" t="s">
        <v>27</v>
      </c>
      <c r="I35" s="31" t="s">
        <v>39</v>
      </c>
      <c r="J35" s="32"/>
      <c r="K35" s="2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25"/>
      <c r="W35" s="25"/>
      <c r="X35" s="26"/>
      <c r="Y35" s="27">
        <f t="shared" si="0"/>
        <v>0</v>
      </c>
      <c r="Z35" s="28">
        <f t="shared" si="1"/>
        <v>0</v>
      </c>
    </row>
    <row r="36" spans="1:26" ht="15" customHeight="1" x14ac:dyDescent="0.3">
      <c r="A36" s="55" t="s">
        <v>82</v>
      </c>
      <c r="B36" s="53" t="s">
        <v>76</v>
      </c>
      <c r="C36" s="50" t="s">
        <v>57</v>
      </c>
      <c r="D36" s="62"/>
      <c r="E36" s="62"/>
      <c r="F36" s="62">
        <v>169.95</v>
      </c>
      <c r="G36" s="48">
        <v>161196</v>
      </c>
      <c r="H36" s="16" t="s">
        <v>24</v>
      </c>
      <c r="I36" s="31" t="s">
        <v>39</v>
      </c>
      <c r="J36" s="32"/>
      <c r="K36" s="2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25"/>
      <c r="W36" s="25"/>
      <c r="X36" s="26"/>
      <c r="Y36" s="27">
        <f t="shared" si="0"/>
        <v>0</v>
      </c>
      <c r="Z36" s="28">
        <f t="shared" si="1"/>
        <v>0</v>
      </c>
    </row>
    <row r="37" spans="1:26" ht="15" customHeight="1" x14ac:dyDescent="0.3">
      <c r="A37" s="49" t="s">
        <v>83</v>
      </c>
      <c r="B37" s="53" t="s">
        <v>76</v>
      </c>
      <c r="C37" s="50" t="s">
        <v>56</v>
      </c>
      <c r="D37" s="62"/>
      <c r="E37" s="62"/>
      <c r="F37" s="62">
        <v>159.94999999999999</v>
      </c>
      <c r="G37" s="48">
        <v>171407</v>
      </c>
      <c r="H37" s="16" t="s">
        <v>27</v>
      </c>
      <c r="I37" s="31" t="s">
        <v>39</v>
      </c>
      <c r="J37" s="32"/>
      <c r="K37" s="2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25"/>
      <c r="W37" s="25"/>
      <c r="X37" s="26"/>
      <c r="Y37" s="27">
        <f t="shared" si="0"/>
        <v>0</v>
      </c>
      <c r="Z37" s="28">
        <f t="shared" si="1"/>
        <v>0</v>
      </c>
    </row>
    <row r="38" spans="1:26" ht="15" customHeight="1" x14ac:dyDescent="0.3">
      <c r="A38" s="55" t="s">
        <v>83</v>
      </c>
      <c r="B38" s="53" t="s">
        <v>76</v>
      </c>
      <c r="C38" s="50" t="s">
        <v>57</v>
      </c>
      <c r="D38" s="62"/>
      <c r="E38" s="62"/>
      <c r="F38" s="62">
        <v>159.94999999999999</v>
      </c>
      <c r="G38" s="48">
        <v>171407</v>
      </c>
      <c r="H38" s="16" t="s">
        <v>24</v>
      </c>
      <c r="I38" s="31" t="s">
        <v>39</v>
      </c>
      <c r="J38" s="32"/>
      <c r="K38" s="2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25"/>
      <c r="W38" s="25"/>
      <c r="X38" s="26"/>
      <c r="Y38" s="27">
        <f t="shared" si="0"/>
        <v>0</v>
      </c>
      <c r="Z38" s="28">
        <f t="shared" si="1"/>
        <v>0</v>
      </c>
    </row>
    <row r="39" spans="1:26" ht="15" customHeight="1" x14ac:dyDescent="0.3">
      <c r="A39" s="49" t="s">
        <v>84</v>
      </c>
      <c r="B39" s="53" t="s">
        <v>76</v>
      </c>
      <c r="C39" s="50" t="s">
        <v>85</v>
      </c>
      <c r="D39" s="62"/>
      <c r="E39" s="62"/>
      <c r="F39" s="62">
        <v>149.94999999999999</v>
      </c>
      <c r="G39" s="48">
        <v>171417</v>
      </c>
      <c r="H39" s="16" t="s">
        <v>44</v>
      </c>
      <c r="I39" s="31" t="s">
        <v>73</v>
      </c>
      <c r="J39" s="51"/>
      <c r="K39" s="2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25"/>
      <c r="W39" s="25"/>
      <c r="X39" s="26"/>
      <c r="Y39" s="27">
        <f t="shared" si="0"/>
        <v>0</v>
      </c>
      <c r="Z39" s="28">
        <f t="shared" si="1"/>
        <v>0</v>
      </c>
    </row>
    <row r="40" spans="1:26" ht="15" customHeight="1" x14ac:dyDescent="0.3">
      <c r="A40" s="49" t="s">
        <v>98</v>
      </c>
      <c r="B40" s="53" t="s">
        <v>76</v>
      </c>
      <c r="C40" s="50" t="s">
        <v>36</v>
      </c>
      <c r="D40" s="63"/>
      <c r="E40" s="63"/>
      <c r="F40" s="63">
        <v>109.95</v>
      </c>
      <c r="G40" s="48">
        <v>171410</v>
      </c>
      <c r="H40" s="16" t="s">
        <v>31</v>
      </c>
      <c r="I40" s="31" t="s">
        <v>39</v>
      </c>
      <c r="J40" s="32"/>
      <c r="K40" s="2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25"/>
      <c r="W40" s="25"/>
      <c r="X40" s="26"/>
      <c r="Y40" s="27">
        <f t="shared" si="0"/>
        <v>0</v>
      </c>
      <c r="Z40" s="28">
        <f t="shared" si="1"/>
        <v>0</v>
      </c>
    </row>
    <row r="41" spans="1:26" ht="15" customHeight="1" x14ac:dyDescent="0.3">
      <c r="A41" s="55" t="s">
        <v>98</v>
      </c>
      <c r="B41" s="53" t="s">
        <v>76</v>
      </c>
      <c r="C41" s="50" t="s">
        <v>37</v>
      </c>
      <c r="D41" s="63"/>
      <c r="E41" s="63"/>
      <c r="F41" s="63">
        <v>109.95</v>
      </c>
      <c r="G41" s="48">
        <v>171410</v>
      </c>
      <c r="H41" s="16" t="s">
        <v>32</v>
      </c>
      <c r="I41" s="31" t="s">
        <v>39</v>
      </c>
      <c r="J41" s="32"/>
      <c r="K41" s="2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25"/>
      <c r="W41" s="25"/>
      <c r="X41" s="26"/>
      <c r="Y41" s="27">
        <f t="shared" si="0"/>
        <v>0</v>
      </c>
      <c r="Z41" s="28">
        <f t="shared" si="1"/>
        <v>0</v>
      </c>
    </row>
    <row r="42" spans="1:26" ht="15" customHeight="1" x14ac:dyDescent="0.3">
      <c r="A42" s="49" t="s">
        <v>96</v>
      </c>
      <c r="B42" s="53" t="s">
        <v>76</v>
      </c>
      <c r="C42" s="50" t="s">
        <v>97</v>
      </c>
      <c r="D42" s="63"/>
      <c r="E42" s="63"/>
      <c r="F42" s="63">
        <v>149.94999999999999</v>
      </c>
      <c r="G42" s="48">
        <v>171418</v>
      </c>
      <c r="H42" s="16" t="s">
        <v>58</v>
      </c>
      <c r="I42" s="31" t="s">
        <v>73</v>
      </c>
      <c r="J42" s="51"/>
      <c r="K42" s="2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25"/>
      <c r="W42" s="25"/>
      <c r="X42" s="26"/>
      <c r="Y42" s="27">
        <f t="shared" si="0"/>
        <v>0</v>
      </c>
      <c r="Z42" s="28">
        <f t="shared" si="1"/>
        <v>0</v>
      </c>
    </row>
    <row r="43" spans="1:26" ht="15" customHeight="1" x14ac:dyDescent="0.3">
      <c r="A43" s="55" t="s">
        <v>96</v>
      </c>
      <c r="B43" s="53" t="s">
        <v>76</v>
      </c>
      <c r="C43" s="50" t="s">
        <v>54</v>
      </c>
      <c r="D43" s="63"/>
      <c r="E43" s="63"/>
      <c r="F43" s="63">
        <v>149.94999999999999</v>
      </c>
      <c r="G43" s="48">
        <v>171418</v>
      </c>
      <c r="H43" s="16" t="s">
        <v>24</v>
      </c>
      <c r="I43" s="31" t="s">
        <v>73</v>
      </c>
      <c r="J43" s="51"/>
      <c r="K43" s="2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25"/>
      <c r="W43" s="25"/>
      <c r="X43" s="26"/>
      <c r="Y43" s="27">
        <f t="shared" si="0"/>
        <v>0</v>
      </c>
      <c r="Z43" s="28">
        <f t="shared" si="1"/>
        <v>0</v>
      </c>
    </row>
    <row r="44" spans="1:26" ht="15" customHeight="1" x14ac:dyDescent="0.3">
      <c r="A44" s="49" t="s">
        <v>1</v>
      </c>
      <c r="B44" s="53" t="s">
        <v>76</v>
      </c>
      <c r="C44" s="50" t="s">
        <v>28</v>
      </c>
      <c r="D44" s="62"/>
      <c r="E44" s="62"/>
      <c r="F44" s="62">
        <v>159.94999999999999</v>
      </c>
      <c r="G44" s="48">
        <v>121556</v>
      </c>
      <c r="H44" s="16" t="s">
        <v>24</v>
      </c>
      <c r="I44" s="31" t="s">
        <v>39</v>
      </c>
      <c r="J44" s="33"/>
      <c r="K44" s="2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48"/>
      <c r="W44" s="25"/>
      <c r="X44" s="26"/>
      <c r="Y44" s="27">
        <f t="shared" si="0"/>
        <v>0</v>
      </c>
      <c r="Z44" s="28">
        <f t="shared" si="1"/>
        <v>0</v>
      </c>
    </row>
    <row r="45" spans="1:26" ht="15" customHeight="1" x14ac:dyDescent="0.3">
      <c r="A45" s="58" t="s">
        <v>2</v>
      </c>
      <c r="B45" s="59" t="s">
        <v>76</v>
      </c>
      <c r="C45" s="59" t="s">
        <v>28</v>
      </c>
      <c r="D45" s="62"/>
      <c r="E45" s="62"/>
      <c r="F45" s="62">
        <v>159.94999999999999</v>
      </c>
      <c r="G45" s="48">
        <v>121557</v>
      </c>
      <c r="H45" s="16" t="s">
        <v>24</v>
      </c>
      <c r="I45" s="31" t="s">
        <v>39</v>
      </c>
      <c r="J45" s="33"/>
      <c r="K45" s="2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48"/>
      <c r="W45" s="25"/>
      <c r="X45" s="26"/>
      <c r="Y45" s="27">
        <f t="shared" si="0"/>
        <v>0</v>
      </c>
      <c r="Z45" s="28">
        <f t="shared" si="1"/>
        <v>0</v>
      </c>
    </row>
    <row r="46" spans="1:26" ht="15" customHeight="1" x14ac:dyDescent="0.3">
      <c r="A46" s="49" t="s">
        <v>3</v>
      </c>
      <c r="B46" s="53" t="s">
        <v>76</v>
      </c>
      <c r="C46" s="50" t="s">
        <v>28</v>
      </c>
      <c r="D46" s="62"/>
      <c r="E46" s="62"/>
      <c r="F46" s="62">
        <v>159.94999999999999</v>
      </c>
      <c r="G46" s="48">
        <v>131179</v>
      </c>
      <c r="H46" s="16" t="s">
        <v>24</v>
      </c>
      <c r="I46" s="31" t="s">
        <v>39</v>
      </c>
      <c r="J46" s="33"/>
      <c r="K46" s="2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48"/>
      <c r="W46" s="25"/>
      <c r="X46" s="26"/>
      <c r="Y46" s="27">
        <f t="shared" si="0"/>
        <v>0</v>
      </c>
      <c r="Z46" s="28">
        <f t="shared" si="1"/>
        <v>0</v>
      </c>
    </row>
    <row r="47" spans="1:26" ht="15" customHeight="1" x14ac:dyDescent="0.3">
      <c r="A47" s="49" t="s">
        <v>86</v>
      </c>
      <c r="B47" s="53" t="s">
        <v>76</v>
      </c>
      <c r="C47" s="50" t="s">
        <v>26</v>
      </c>
      <c r="D47" s="62"/>
      <c r="E47" s="62"/>
      <c r="F47" s="62">
        <v>159.94999999999999</v>
      </c>
      <c r="G47" s="48">
        <v>161194</v>
      </c>
      <c r="H47" s="16" t="s">
        <v>27</v>
      </c>
      <c r="I47" s="31" t="s">
        <v>39</v>
      </c>
      <c r="J47" s="32"/>
      <c r="K47" s="2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25"/>
      <c r="W47" s="25"/>
      <c r="X47" s="26"/>
      <c r="Y47" s="27">
        <f t="shared" si="0"/>
        <v>0</v>
      </c>
      <c r="Z47" s="28">
        <f t="shared" si="1"/>
        <v>0</v>
      </c>
    </row>
    <row r="48" spans="1:26" ht="15" customHeight="1" x14ac:dyDescent="0.3">
      <c r="A48" s="49" t="s">
        <v>43</v>
      </c>
      <c r="B48" s="53" t="s">
        <v>76</v>
      </c>
      <c r="C48" s="50" t="s">
        <v>45</v>
      </c>
      <c r="D48" s="63"/>
      <c r="E48" s="63"/>
      <c r="F48" s="63">
        <v>109.95</v>
      </c>
      <c r="G48" s="48">
        <v>171382</v>
      </c>
      <c r="H48" s="16" t="s">
        <v>44</v>
      </c>
      <c r="I48" s="31" t="s">
        <v>39</v>
      </c>
      <c r="J48" s="33"/>
      <c r="K48" s="2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25"/>
      <c r="W48" s="25"/>
      <c r="X48" s="26"/>
      <c r="Y48" s="27">
        <f t="shared" si="0"/>
        <v>0</v>
      </c>
      <c r="Z48" s="28">
        <f t="shared" si="1"/>
        <v>0</v>
      </c>
    </row>
    <row r="49" spans="1:26" ht="15" customHeight="1" x14ac:dyDescent="0.3">
      <c r="A49" s="55" t="s">
        <v>43</v>
      </c>
      <c r="B49" s="53" t="s">
        <v>76</v>
      </c>
      <c r="C49" s="50" t="s">
        <v>46</v>
      </c>
      <c r="D49" s="63"/>
      <c r="E49" s="63"/>
      <c r="F49" s="63">
        <v>109.95</v>
      </c>
      <c r="G49" s="48">
        <v>171382</v>
      </c>
      <c r="H49" s="16" t="s">
        <v>47</v>
      </c>
      <c r="I49" s="31" t="s">
        <v>39</v>
      </c>
      <c r="J49" s="33"/>
      <c r="K49" s="2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25"/>
      <c r="W49" s="25"/>
      <c r="X49" s="26"/>
      <c r="Y49" s="27">
        <f t="shared" si="0"/>
        <v>0</v>
      </c>
      <c r="Z49" s="28">
        <f t="shared" si="1"/>
        <v>0</v>
      </c>
    </row>
    <row r="50" spans="1:26" ht="15" customHeight="1" x14ac:dyDescent="0.3">
      <c r="A50" s="49" t="s">
        <v>4</v>
      </c>
      <c r="B50" s="53" t="s">
        <v>76</v>
      </c>
      <c r="C50" s="50" t="s">
        <v>69</v>
      </c>
      <c r="D50" s="62"/>
      <c r="E50" s="62"/>
      <c r="F50" s="62">
        <v>149.94999999999999</v>
      </c>
      <c r="G50" s="48">
        <v>171380</v>
      </c>
      <c r="H50" s="16" t="s">
        <v>105</v>
      </c>
      <c r="I50" s="31" t="s">
        <v>39</v>
      </c>
      <c r="J50" s="33"/>
      <c r="K50" s="2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25"/>
      <c r="W50" s="25"/>
      <c r="X50" s="26"/>
      <c r="Y50" s="27">
        <f t="shared" si="0"/>
        <v>0</v>
      </c>
      <c r="Z50" s="28">
        <f t="shared" si="1"/>
        <v>0</v>
      </c>
    </row>
    <row r="51" spans="1:26" ht="15" customHeight="1" x14ac:dyDescent="0.3">
      <c r="A51" s="55" t="s">
        <v>4</v>
      </c>
      <c r="B51" s="50" t="s">
        <v>76</v>
      </c>
      <c r="C51" s="50" t="s">
        <v>34</v>
      </c>
      <c r="D51" s="62"/>
      <c r="E51" s="62"/>
      <c r="F51" s="62">
        <v>149.94999999999999</v>
      </c>
      <c r="G51" s="48">
        <v>171380</v>
      </c>
      <c r="H51" s="16" t="s">
        <v>24</v>
      </c>
      <c r="I51" s="31" t="s">
        <v>39</v>
      </c>
      <c r="J51" s="33"/>
      <c r="K51" s="2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25"/>
      <c r="W51" s="25"/>
      <c r="X51" s="26"/>
      <c r="Y51" s="27">
        <f t="shared" si="0"/>
        <v>0</v>
      </c>
      <c r="Z51" s="28">
        <f t="shared" si="1"/>
        <v>0</v>
      </c>
    </row>
    <row r="52" spans="1:26" ht="15" customHeight="1" x14ac:dyDescent="0.3">
      <c r="A52" s="49" t="s">
        <v>5</v>
      </c>
      <c r="B52" s="53" t="s">
        <v>76</v>
      </c>
      <c r="C52" s="50" t="s">
        <v>29</v>
      </c>
      <c r="D52" s="62"/>
      <c r="E52" s="62"/>
      <c r="F52" s="62">
        <v>139.94999999999999</v>
      </c>
      <c r="G52" s="48">
        <v>171364</v>
      </c>
      <c r="H52" s="16" t="s">
        <v>31</v>
      </c>
      <c r="I52" s="31" t="s">
        <v>39</v>
      </c>
      <c r="J52" s="33"/>
      <c r="K52" s="2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25"/>
      <c r="X52" s="26"/>
      <c r="Y52" s="27">
        <f t="shared" si="0"/>
        <v>0</v>
      </c>
      <c r="Z52" s="28">
        <f t="shared" si="1"/>
        <v>0</v>
      </c>
    </row>
    <row r="53" spans="1:26" ht="16.95" customHeight="1" x14ac:dyDescent="0.3">
      <c r="A53" s="55" t="s">
        <v>5</v>
      </c>
      <c r="B53" s="50" t="s">
        <v>76</v>
      </c>
      <c r="C53" s="50" t="s">
        <v>30</v>
      </c>
      <c r="D53" s="62"/>
      <c r="E53" s="62"/>
      <c r="F53" s="62">
        <v>139.94999999999999</v>
      </c>
      <c r="G53" s="48">
        <v>171364</v>
      </c>
      <c r="H53" s="16" t="s">
        <v>32</v>
      </c>
      <c r="I53" s="31" t="s">
        <v>39</v>
      </c>
      <c r="J53" s="33"/>
      <c r="K53" s="2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25"/>
      <c r="X53" s="26"/>
      <c r="Y53" s="27">
        <f t="shared" si="0"/>
        <v>0</v>
      </c>
      <c r="Z53" s="28">
        <f t="shared" si="1"/>
        <v>0</v>
      </c>
    </row>
    <row r="54" spans="1:26" x14ac:dyDescent="0.3">
      <c r="A54" s="49" t="s">
        <v>35</v>
      </c>
      <c r="B54" s="53" t="s">
        <v>76</v>
      </c>
      <c r="C54" s="50" t="s">
        <v>33</v>
      </c>
      <c r="D54" s="62"/>
      <c r="E54" s="62"/>
      <c r="F54" s="62">
        <v>149.94999999999999</v>
      </c>
      <c r="G54" s="48">
        <v>181143</v>
      </c>
      <c r="H54" s="16" t="s">
        <v>27</v>
      </c>
      <c r="I54" s="31" t="s">
        <v>39</v>
      </c>
      <c r="J54" s="33"/>
      <c r="K54" s="2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25"/>
      <c r="W54" s="25"/>
      <c r="X54" s="26"/>
      <c r="Y54" s="27">
        <f t="shared" si="0"/>
        <v>0</v>
      </c>
      <c r="Z54" s="28">
        <f t="shared" si="1"/>
        <v>0</v>
      </c>
    </row>
    <row r="55" spans="1:26" ht="14.4" customHeight="1" x14ac:dyDescent="0.3">
      <c r="A55" s="55" t="s">
        <v>35</v>
      </c>
      <c r="B55" s="50" t="s">
        <v>76</v>
      </c>
      <c r="C55" s="50" t="s">
        <v>34</v>
      </c>
      <c r="D55" s="62"/>
      <c r="E55" s="62"/>
      <c r="F55" s="62">
        <v>149.94999999999999</v>
      </c>
      <c r="G55" s="48">
        <v>181143</v>
      </c>
      <c r="H55" s="16" t="s">
        <v>24</v>
      </c>
      <c r="I55" s="37" t="s">
        <v>39</v>
      </c>
      <c r="J55" s="15"/>
      <c r="K55" s="2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25"/>
      <c r="W55" s="25"/>
      <c r="X55" s="25"/>
      <c r="Y55" s="27">
        <f t="shared" si="0"/>
        <v>0</v>
      </c>
      <c r="Z55" s="42">
        <f t="shared" si="1"/>
        <v>0</v>
      </c>
    </row>
    <row r="56" spans="1:26" ht="14.4" customHeight="1" x14ac:dyDescent="0.3">
      <c r="A56" s="49" t="s">
        <v>87</v>
      </c>
      <c r="B56" s="53" t="s">
        <v>76</v>
      </c>
      <c r="C56" s="50" t="s">
        <v>26</v>
      </c>
      <c r="D56" s="62"/>
      <c r="E56" s="62"/>
      <c r="F56" s="62">
        <v>159.94999999999999</v>
      </c>
      <c r="G56" s="48">
        <v>161195</v>
      </c>
      <c r="H56" s="16" t="s">
        <v>27</v>
      </c>
      <c r="I56" s="31" t="s">
        <v>39</v>
      </c>
      <c r="J56" s="32"/>
      <c r="K56" s="2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25"/>
      <c r="W56" s="25"/>
      <c r="X56" s="26"/>
      <c r="Y56" s="27">
        <f t="shared" si="0"/>
        <v>0</v>
      </c>
      <c r="Z56" s="42">
        <f t="shared" si="1"/>
        <v>0</v>
      </c>
    </row>
    <row r="57" spans="1:26" ht="14.4" customHeight="1" x14ac:dyDescent="0.3">
      <c r="A57" s="49" t="s">
        <v>99</v>
      </c>
      <c r="B57" s="53" t="s">
        <v>76</v>
      </c>
      <c r="C57" s="50" t="s">
        <v>25</v>
      </c>
      <c r="D57" s="62"/>
      <c r="E57" s="62"/>
      <c r="F57" s="62">
        <v>159.94999999999999</v>
      </c>
      <c r="G57" s="48">
        <v>121573</v>
      </c>
      <c r="H57" s="16" t="s">
        <v>24</v>
      </c>
      <c r="I57" s="47" t="s">
        <v>73</v>
      </c>
      <c r="J57" s="51"/>
      <c r="K57" s="2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48"/>
      <c r="W57" s="25"/>
      <c r="X57" s="26"/>
      <c r="Y57" s="27">
        <f t="shared" si="0"/>
        <v>0</v>
      </c>
      <c r="Z57" s="42">
        <f t="shared" si="1"/>
        <v>0</v>
      </c>
    </row>
    <row r="58" spans="1:26" ht="14.4" customHeight="1" x14ac:dyDescent="0.3">
      <c r="A58" s="49" t="s">
        <v>100</v>
      </c>
      <c r="B58" s="53" t="s">
        <v>76</v>
      </c>
      <c r="C58" s="50" t="s">
        <v>25</v>
      </c>
      <c r="D58" s="62"/>
      <c r="E58" s="62"/>
      <c r="F58" s="62">
        <v>159.94999999999999</v>
      </c>
      <c r="G58" s="48">
        <v>121574</v>
      </c>
      <c r="H58" s="16" t="s">
        <v>24</v>
      </c>
      <c r="I58" s="47" t="s">
        <v>101</v>
      </c>
      <c r="J58" s="51"/>
      <c r="K58" s="2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48"/>
      <c r="W58" s="25"/>
      <c r="X58" s="26"/>
      <c r="Y58" s="27">
        <f t="shared" si="0"/>
        <v>0</v>
      </c>
      <c r="Z58" s="42">
        <f t="shared" si="1"/>
        <v>0</v>
      </c>
    </row>
    <row r="59" spans="1:26" ht="14.4" customHeight="1" x14ac:dyDescent="0.3">
      <c r="A59" s="49" t="s">
        <v>62</v>
      </c>
      <c r="B59" s="50" t="s">
        <v>76</v>
      </c>
      <c r="C59" s="50" t="s">
        <v>63</v>
      </c>
      <c r="D59" s="64"/>
      <c r="E59" s="62"/>
      <c r="F59" s="62">
        <v>139.94999999999999</v>
      </c>
      <c r="G59" s="48">
        <v>121589</v>
      </c>
      <c r="H59" s="16" t="s">
        <v>24</v>
      </c>
      <c r="I59" s="47" t="s">
        <v>66</v>
      </c>
      <c r="J59" s="33"/>
      <c r="K59" s="2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25"/>
      <c r="W59" s="25"/>
      <c r="X59" s="26"/>
      <c r="Y59" s="27">
        <f t="shared" si="0"/>
        <v>0</v>
      </c>
      <c r="Z59" s="42">
        <f t="shared" si="1"/>
        <v>0</v>
      </c>
    </row>
    <row r="60" spans="1:26" ht="14.4" customHeight="1" thickBot="1" x14ac:dyDescent="0.35">
      <c r="A60" s="49" t="s">
        <v>64</v>
      </c>
      <c r="B60" s="50"/>
      <c r="C60" s="50" t="s">
        <v>63</v>
      </c>
      <c r="D60" s="64"/>
      <c r="E60" s="62"/>
      <c r="F60" s="62">
        <v>139.94999999999999</v>
      </c>
      <c r="G60" s="48">
        <v>121588</v>
      </c>
      <c r="H60" s="16" t="s">
        <v>24</v>
      </c>
      <c r="I60" s="47" t="s">
        <v>65</v>
      </c>
      <c r="J60" s="33"/>
      <c r="K60" s="2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25"/>
      <c r="W60" s="25"/>
      <c r="X60" s="26"/>
      <c r="Y60" s="27">
        <f t="shared" si="0"/>
        <v>0</v>
      </c>
      <c r="Z60" s="42">
        <f t="shared" si="1"/>
        <v>0</v>
      </c>
    </row>
    <row r="61" spans="1:26" ht="14.4" customHeight="1" thickBot="1" x14ac:dyDescent="0.35">
      <c r="A61" s="117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9"/>
      <c r="Y61" s="30">
        <f>SUM(Y11:Y60)</f>
        <v>0</v>
      </c>
      <c r="Z61" s="29">
        <f>SUM(Z11:Z60)</f>
        <v>0</v>
      </c>
    </row>
    <row r="62" spans="1:26" x14ac:dyDescent="0.3">
      <c r="A62" s="83" t="s">
        <v>107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5"/>
    </row>
    <row r="63" spans="1:26" x14ac:dyDescent="0.3">
      <c r="A63" s="86" t="s">
        <v>41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8"/>
    </row>
    <row r="64" spans="1:26" ht="15" thickBot="1" x14ac:dyDescent="0.35">
      <c r="A64" s="89" t="s">
        <v>42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1"/>
    </row>
    <row r="65" spans="1:26" ht="17.399999999999999" customHeight="1" thickBot="1" x14ac:dyDescent="0.35">
      <c r="A65" s="92" t="s">
        <v>59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4"/>
    </row>
  </sheetData>
  <mergeCells count="24">
    <mergeCell ref="A62:Z62"/>
    <mergeCell ref="A63:Z63"/>
    <mergeCell ref="A64:Z64"/>
    <mergeCell ref="A65:Z65"/>
    <mergeCell ref="X2:Z2"/>
    <mergeCell ref="X3:Z3"/>
    <mergeCell ref="X5:Z5"/>
    <mergeCell ref="X6:Z6"/>
    <mergeCell ref="C1:W3"/>
    <mergeCell ref="D4:H5"/>
    <mergeCell ref="J4:K4"/>
    <mergeCell ref="D6:H7"/>
    <mergeCell ref="Y9:Y10"/>
    <mergeCell ref="Z9:Z10"/>
    <mergeCell ref="A61:X61"/>
    <mergeCell ref="U7:Z8"/>
    <mergeCell ref="C8:T8"/>
    <mergeCell ref="L4:T7"/>
    <mergeCell ref="H9:H10"/>
    <mergeCell ref="A9:A10"/>
    <mergeCell ref="B9:B10"/>
    <mergeCell ref="C9:C10"/>
    <mergeCell ref="D9:E9"/>
    <mergeCell ref="G9:G10"/>
  </mergeCells>
  <phoneticPr fontId="7" type="noConversion"/>
  <hyperlinks>
    <hyperlink ref="X5:Z5" r:id="rId1" display="WEB VIEW" xr:uid="{7DBB0448-8AB4-430E-9016-FE72B6167656}"/>
    <hyperlink ref="X6:Z6" r:id="rId2" display="ONLINE ORDERING" xr:uid="{9A02A1CC-7E54-4175-A709-1C73964B8A8A}"/>
    <hyperlink ref="X2:Z2" r:id="rId3" display="CATALOGUE PDF" xr:uid="{AB8F551F-09FC-450C-9261-14A33FA31074}"/>
    <hyperlink ref="X3:Z3" r:id="rId4" display="LINE SHEET PDF" xr:uid="{12DB680B-6E6B-4771-95A4-92D87F3F2549}"/>
    <hyperlink ref="C8" r:id="rId5" xr:uid="{13DFD61D-504C-4809-B669-24BE23476454}"/>
    <hyperlink ref="B11" r:id="rId6" display="Pg 3" xr:uid="{7E767F2C-F981-4E69-B41F-AC8FD685F4A9}"/>
    <hyperlink ref="B13" r:id="rId7" display="Pg 4" xr:uid="{98634AE0-CCB3-4689-861B-7A5C237A3498}"/>
    <hyperlink ref="B16" r:id="rId8" display="Pg 6" xr:uid="{5F5E3F47-4510-4995-B3AC-F1E5C9BCC6FB}"/>
    <hyperlink ref="B44" r:id="rId9" display="Pg 7" xr:uid="{5472B80C-F2BC-42DB-9B45-D9CC185F9ED5}"/>
    <hyperlink ref="B46" r:id="rId10" display="Pg 9 " xr:uid="{88B0FA5B-985C-4EA2-B7D3-D078A2BCBF7E}"/>
    <hyperlink ref="B50" r:id="rId11" display="Pg 11" xr:uid="{5A8059FF-F4A1-4E61-8F8B-B4B0A9B75AD1}"/>
    <hyperlink ref="B54" r:id="rId12" display="Pg 12" xr:uid="{B8A545C3-249E-4A00-AEAA-5AE1EF98F415}"/>
    <hyperlink ref="B52" r:id="rId13" display="Pg 13" xr:uid="{EA19BF11-E5AF-498E-99B0-4750C796A893}"/>
    <hyperlink ref="B27" r:id="rId14" display="Pg 14" xr:uid="{43E4CF8F-E1CC-48A7-A70C-C28F911E027E}"/>
    <hyperlink ref="B28" r:id="rId15" display="Pg 15" xr:uid="{AFDA3FE2-01C3-410A-9005-7F4ECFAA3772}"/>
    <hyperlink ref="B35" r:id="rId16" display="Pg 16" xr:uid="{3C3BB78C-4DBE-41CC-9882-27771B0F97E8}"/>
    <hyperlink ref="B37" r:id="rId17" display="Pg 17" xr:uid="{7CE70773-CD74-4306-B68A-F95392479E7E}"/>
    <hyperlink ref="B29" r:id="rId18" display="Pg 20" xr:uid="{52DEC6E6-9A6F-48EA-AE6E-00D427CC196E}"/>
    <hyperlink ref="B20" r:id="rId19" display="Pg 21" xr:uid="{490CDD7D-CE55-4B6F-92C9-A79D532CC0AD}"/>
    <hyperlink ref="B40" r:id="rId20" display="Pg 22" xr:uid="{18878CA0-09A7-4B4B-9C70-ECB7519A1C85}"/>
    <hyperlink ref="B47" r:id="rId21" display="Pg 24" xr:uid="{4CBA5758-4518-4CD3-AD9E-416279F433B7}"/>
    <hyperlink ref="B56" r:id="rId22" display="Pg 25" xr:uid="{1F2854E4-5422-401F-BA7A-222EC023348E}"/>
  </hyperlinks>
  <printOptions horizontalCentered="1" verticalCentered="1"/>
  <pageMargins left="3.937007874015748E-2" right="3.937007874015748E-2" top="0.35433070866141736" bottom="0.35433070866141736" header="0.11811023622047245" footer="0.11811023622047245"/>
  <pageSetup paperSize="9" scale="55" orientation="landscape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Nunn Bush SS25</vt:lpstr>
      <vt:lpstr>'Nunn Bush SS25'!Print_Area</vt:lpstr>
      <vt:lpstr>'Nunn Bush SS25'!Print_Titles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2025-02-06T22:51:05Z</cp:lastPrinted>
  <dcterms:created xsi:type="dcterms:W3CDTF">2023-11-04T00:24:32Z</dcterms:created>
  <dcterms:modified xsi:type="dcterms:W3CDTF">2025-02-20T02:23:25Z</dcterms:modified>
</cp:coreProperties>
</file>